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15" windowWidth="17220" windowHeight="6405" tabRatio="597" activeTab="0"/>
  </bookViews>
  <sheets>
    <sheet name="Successful or Pending Assets" sheetId="1" r:id="rId1"/>
    <sheet name="Unsuccessful &amp; Removed Assets" sheetId="2" r:id="rId2"/>
  </sheets>
  <definedNames>
    <definedName name="_xlnm._FilterDatabase" localSheetId="0" hidden="1">'Successful or Pending Assets'!$B$6:$AA$19</definedName>
    <definedName name="_xlnm.Print_Area" localSheetId="0">'Successful or Pending Assets'!$B$2:$T$6</definedName>
  </definedNames>
  <calcPr fullCalcOnLoad="1"/>
</workbook>
</file>

<file path=xl/comments1.xml><?xml version="1.0" encoding="utf-8"?>
<comments xmlns="http://schemas.openxmlformats.org/spreadsheetml/2006/main">
  <authors>
    <author>Day, Simon</author>
  </authors>
  <commentList>
    <comment ref="S17" authorId="0">
      <text>
        <r>
          <rPr>
            <b/>
            <sz val="14"/>
            <rFont val="Arial"/>
            <family val="2"/>
          </rPr>
          <t>Asset transferred to Pelham Pubs Ltd from EI Group - 16.04.2021</t>
        </r>
        <r>
          <rPr>
            <sz val="9"/>
            <rFont val="Tahoma"/>
            <family val="2"/>
          </rPr>
          <t xml:space="preserve">
</t>
        </r>
      </text>
    </comment>
  </commentList>
</comments>
</file>

<file path=xl/sharedStrings.xml><?xml version="1.0" encoding="utf-8"?>
<sst xmlns="http://schemas.openxmlformats.org/spreadsheetml/2006/main" count="1969" uniqueCount="1027">
  <si>
    <t>DETAILS WHERE OWNER HAS NOTIFIED OF INTENTION TO DISPOSE OF ASSET</t>
  </si>
  <si>
    <t>NOMINATION DETAILS</t>
  </si>
  <si>
    <t>EXPIRY</t>
  </si>
  <si>
    <t>Ref</t>
  </si>
  <si>
    <t>Asset  name</t>
  </si>
  <si>
    <t>Asset address</t>
  </si>
  <si>
    <t>Date nomination received</t>
  </si>
  <si>
    <t>Date of decision</t>
  </si>
  <si>
    <t>Date notification received</t>
  </si>
  <si>
    <t>Interim moratorium period</t>
  </si>
  <si>
    <t>Intention to bid received</t>
  </si>
  <si>
    <t>Full moratorium end date</t>
  </si>
  <si>
    <t>Date listing expires</t>
  </si>
  <si>
    <t>Community Area</t>
  </si>
  <si>
    <t>Devizes</t>
  </si>
  <si>
    <t>Name of Community Interest Group</t>
  </si>
  <si>
    <t>Protection period end date (During which no further moratoria can apply)</t>
  </si>
  <si>
    <t>2013/0003</t>
  </si>
  <si>
    <t>2013/0004</t>
  </si>
  <si>
    <t>Wilton</t>
  </si>
  <si>
    <t>Maiden Bradley</t>
  </si>
  <si>
    <t>Maiden Bradley Village Stores</t>
  </si>
  <si>
    <t>The Stores Church Street Maiden Bradley BA12 7HW</t>
  </si>
  <si>
    <t>The White Horse Public House</t>
  </si>
  <si>
    <t>Lower Road Quidhampton</t>
  </si>
  <si>
    <t>2013/0005</t>
  </si>
  <si>
    <t>The Peterborough Arms</t>
  </si>
  <si>
    <t>2013/0007</t>
  </si>
  <si>
    <t>Fovant Youth Club</t>
  </si>
  <si>
    <t>High Street Fovant SP3 5JL</t>
  </si>
  <si>
    <t>2013/0008</t>
  </si>
  <si>
    <t>Recreation Ground &amp; Childrens Area</t>
  </si>
  <si>
    <t>Sutton Road Fovant SP3 5JP</t>
  </si>
  <si>
    <t>2013/0009</t>
  </si>
  <si>
    <t>Fovant Rainbow Centre</t>
  </si>
  <si>
    <t>Tisbury Road Fovant SP3 5JU</t>
  </si>
  <si>
    <t>Marlborough</t>
  </si>
  <si>
    <t>South West Wiltshire</t>
  </si>
  <si>
    <t>2013/0011</t>
  </si>
  <si>
    <t>Spring Orchard Surgery</t>
  </si>
  <si>
    <t>Bechers Brook High Street Fovant SP3 5JL</t>
  </si>
  <si>
    <t>Accepted</t>
  </si>
  <si>
    <t>Malmesbury</t>
  </si>
  <si>
    <t>2013/0014</t>
  </si>
  <si>
    <t>2013/0015</t>
  </si>
  <si>
    <t>2013/0017</t>
  </si>
  <si>
    <t>2013/0019</t>
  </si>
  <si>
    <t>2013/0020</t>
  </si>
  <si>
    <t>Chippenham</t>
  </si>
  <si>
    <t>The Ridings, Kington St Michael, Chippenham Wiltshire SN14 6JG</t>
  </si>
  <si>
    <t>Kington St Michael Club &amp; Institute</t>
  </si>
  <si>
    <t>12-13 Kington St Michael, Chippenham, Wiltshire, SN14 6JB</t>
  </si>
  <si>
    <t>The Nymph Hay Wood</t>
  </si>
  <si>
    <t>Kington St Michael (OS Map reference ST896779, 14.23 acres/5.76 ha)</t>
  </si>
  <si>
    <t>80 Kington St Michael, Chippenham, Wiltshire SN14 6JB</t>
  </si>
  <si>
    <t>The Royal Oak</t>
  </si>
  <si>
    <t>The Jolly Huntsman Inn</t>
  </si>
  <si>
    <t>Wootton Rivers, SN8 4NQ</t>
  </si>
  <si>
    <t>The non-ancillary use of the land either now, or in the recent past, furthers the social wellbeing or cultural, recreational or sporting interests of the local community. It therefore meets the criteria set out in the Localism Act 2011 to be eligible for listing.</t>
  </si>
  <si>
    <t>Decision</t>
  </si>
  <si>
    <t>Reasons for Decision</t>
  </si>
  <si>
    <t>DETAILS OF DECISION</t>
  </si>
  <si>
    <t>2013/0021</t>
  </si>
  <si>
    <t>Amesbury</t>
  </si>
  <si>
    <t xml:space="preserve">Wylye Parish Council </t>
  </si>
  <si>
    <t>The Post Office</t>
  </si>
  <si>
    <t>Wylye, BA12 0QR</t>
  </si>
  <si>
    <t>2013/0022</t>
  </si>
  <si>
    <t>The Bell Public House</t>
  </si>
  <si>
    <t>High St, Wylye, BA12 0QP</t>
  </si>
  <si>
    <t>2013/0023</t>
  </si>
  <si>
    <t>Calne</t>
  </si>
  <si>
    <t>Hilmarton Parish Council</t>
  </si>
  <si>
    <t>Playing field next to Poynder Place, Hilmarton</t>
  </si>
  <si>
    <t>SN11 8SG</t>
  </si>
  <si>
    <t>2013/0024</t>
  </si>
  <si>
    <t>Playing field adjacent to Hilmarton School</t>
  </si>
  <si>
    <t>2013/0025</t>
  </si>
  <si>
    <t>Save the Bell Inn</t>
  </si>
  <si>
    <t>Bell Inn Public House</t>
  </si>
  <si>
    <t>High Street, Winterbourne Stoke, Salisbury, Wiltshire, SP3 4SZ</t>
  </si>
  <si>
    <t>2013/0026</t>
  </si>
  <si>
    <t>Limpley Stoke</t>
  </si>
  <si>
    <t>Limpley Stoke Parish Council</t>
  </si>
  <si>
    <t>The Hop Pole Public House</t>
  </si>
  <si>
    <t>Woods Hill Lower Limpley Stoke Bath BA2 7FS</t>
  </si>
  <si>
    <t>Salisbury City</t>
  </si>
  <si>
    <t>Kington Langley Parish Council</t>
  </si>
  <si>
    <t>2013/0029</t>
  </si>
  <si>
    <t>Tidworth</t>
  </si>
  <si>
    <t>Chute Parish Council</t>
  </si>
  <si>
    <t>The Cross Keys Public House</t>
  </si>
  <si>
    <t>Upper Chute Andover SP11 9ER</t>
  </si>
  <si>
    <t>2013/0030</t>
  </si>
  <si>
    <t>Bishopstone</t>
  </si>
  <si>
    <t>Bishopstone Parish Council</t>
  </si>
  <si>
    <t>The White Hart Public House</t>
  </si>
  <si>
    <t>Butt Lane Bishopstone SP5 4AA</t>
  </si>
  <si>
    <t>2013/0031</t>
  </si>
  <si>
    <t>Friends of The Duke of York Public House Community Group</t>
  </si>
  <si>
    <t>The Duke of York</t>
  </si>
  <si>
    <t>34 York Road Salisbury SP2 7AS</t>
  </si>
  <si>
    <t>Nominating Organisation</t>
  </si>
  <si>
    <t>Quidhampton Parish Council</t>
  </si>
  <si>
    <t>Maiden Bradley Parish Council</t>
  </si>
  <si>
    <t>Wilts &amp; Berks Canal Trust</t>
  </si>
  <si>
    <t>Fovant Parish Council</t>
  </si>
  <si>
    <t xml:space="preserve">Wootton Rivers Parish Council </t>
  </si>
  <si>
    <t>Hullavington Parish Council</t>
  </si>
  <si>
    <t>Amesbury Town Council</t>
  </si>
  <si>
    <t>Dauntsey Lock, Chippenham SN15 4HD</t>
  </si>
  <si>
    <t>2013/0006</t>
  </si>
  <si>
    <t>Fovant Village Hall</t>
  </si>
  <si>
    <t>Kington St Michael CE School &amp; Playing Field</t>
  </si>
  <si>
    <t>Pewsey</t>
  </si>
  <si>
    <t>2014/0001</t>
  </si>
  <si>
    <t xml:space="preserve">The Star Inn </t>
  </si>
  <si>
    <t>The Street Hullavington Chippenham SN14 6DU</t>
  </si>
  <si>
    <t xml:space="preserve">The Plough Inn </t>
  </si>
  <si>
    <t>2014/0004</t>
  </si>
  <si>
    <t>Bradford on Avon</t>
  </si>
  <si>
    <t>The Rose and Crown Public House</t>
  </si>
  <si>
    <t>Middle Stoke Limpley Stoke Bath BA2 7GE</t>
  </si>
  <si>
    <t>2014/0006</t>
  </si>
  <si>
    <t xml:space="preserve">Church Street Car Park </t>
  </si>
  <si>
    <t>Church Street Amesbury SP4 7EU</t>
  </si>
  <si>
    <t>The George Inn</t>
  </si>
  <si>
    <t>Consultation Expiry Date</t>
  </si>
  <si>
    <t>Date for Decision to be made</t>
  </si>
  <si>
    <t xml:space="preserve">Current primary use of the building/land or use of the building/land in the recent past furthers the social well-being or social interests (cultural, recreational, or sporting interests) of the local community; a social benefit  due to the fact the car park is within close proximity to other community facilities which would not otherwise have a car park nearby. It is realistic to think that now or in the next five years there could continue to be primary use of the building/ land which will further the social well-being or social interests of the local community (whether or not in the same way as before). </t>
  </si>
  <si>
    <t>2014/0008</t>
  </si>
  <si>
    <t>Ashton Keynes Parish Council</t>
  </si>
  <si>
    <t>The White Hart Inn</t>
  </si>
  <si>
    <t>High Road, Ashton Keynes, Swindon, Wiltshire, SN6 6NS</t>
  </si>
  <si>
    <t>2014/0010</t>
  </si>
  <si>
    <t>2014/0011</t>
  </si>
  <si>
    <t>Chippenham Civic Society</t>
  </si>
  <si>
    <t>Chippenham Library</t>
  </si>
  <si>
    <t>Yelde Hall</t>
  </si>
  <si>
    <t>Market Place, Chippenham, Wiltshire, SN15 3HL</t>
  </si>
  <si>
    <t>Timber Street, Chippenham, Wiltshire, SN15 3EJ</t>
  </si>
  <si>
    <t>2014/0013</t>
  </si>
  <si>
    <t>Friends of Woolley</t>
  </si>
  <si>
    <t>67 Woolley Street, Bradford on Avon, Wiltshire, BA15 1AQ</t>
  </si>
  <si>
    <t>2014/0014</t>
  </si>
  <si>
    <t>Royal British Legion</t>
  </si>
  <si>
    <t>The Ivy Inn</t>
  </si>
  <si>
    <t>Stockley Road, Heddington, Wiltshire, SN11 0PL</t>
  </si>
  <si>
    <t>2014/0015</t>
  </si>
  <si>
    <t>Shrewton Parish Council</t>
  </si>
  <si>
    <t>London Road, Shrewton, SP3 4DH</t>
  </si>
  <si>
    <t xml:space="preserve">The Current primary use of this Grade 1 listed building in the recent past furthers the social well-being or social interests of the local community and it is realistic to think that now or in the next five years there could continue to be primary use of the building which will further the social well-being or social interests of the local community.
</t>
  </si>
  <si>
    <t xml:space="preserve">The current use of the building (or use of the building in the recent past), that is not an ancillary use, furthers the social wellbeing or social interests of the local community and it is realistic to think that now or in the next 5 years there could continue to be non-ancillary use of the building which will further (whether or not in the same way as before) the social wellbeing or social interests of the local community
</t>
  </si>
  <si>
    <t xml:space="preserve">The current use of the building (or use of the building in the recent past), that is not an ancillary use, furthers the social wellbeing or social interests of the local community and it is realistic to think that now or in the next 5 years there could continue to be non-ancillary use of the building which will further (whether or not in the same way as before) the social wellbeing or social interests of the local community.
</t>
  </si>
  <si>
    <t>NO BID RECEIVED</t>
  </si>
  <si>
    <t>2014/0016</t>
  </si>
  <si>
    <t>Oaksey Parish Council</t>
  </si>
  <si>
    <t>The Wheatsheaf Inn</t>
  </si>
  <si>
    <t>Wheafsheaf Lane, Oaksey, SN16 9TB</t>
  </si>
  <si>
    <t>2014/0017</t>
  </si>
  <si>
    <t>Bradford on Avon Town Council</t>
  </si>
  <si>
    <t>Youth Centre</t>
  </si>
  <si>
    <t>Frome Road, Bradford on Avon, BA15 1LE</t>
  </si>
  <si>
    <t xml:space="preserve">It is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
</t>
  </si>
  <si>
    <t>There is sufficient evidence to conclude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
The Rose &amp; Crown is the last remaining restaurant in the village, it is listed as an asset of community value in the Community Neighbourhood Plan and has the support of the local Elected Member.</t>
  </si>
  <si>
    <t>It is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</si>
  <si>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It is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 With the exception of the church, The Ivy Inn is the only social meeting place for the local community following the losses of the shop and post office and it is a venue that hosts a number of popular events, some of which raise money for charity.</t>
  </si>
  <si>
    <t>Due to the use of the Youth Centre by a variety of different local groups and the evidence provided of prospective future uses for the building, it is considered that the current use of the Youth Centre,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 The nomination is supported by two local Members.</t>
  </si>
  <si>
    <t>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 The Wheatsheaf Inn is the only pub and restaurant in the village and has provided a venue for a variety of local groups. As well as the Parish Council, the nomination for The Wheatsheaf to be listed as an Asset of Community Value has the support of the local elected Member.</t>
  </si>
  <si>
    <t>Kington St Michael Parish Council</t>
  </si>
  <si>
    <t>2014/0019</t>
  </si>
  <si>
    <t>Dinton Community Shop Ltd</t>
  </si>
  <si>
    <t>Retail Shop</t>
  </si>
  <si>
    <t>Hindon Road, Dinton, Salisbury, Wiltshire, SP3 5DZ</t>
  </si>
  <si>
    <t>Being the only retail shop in the village,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</si>
  <si>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2015/0002</t>
  </si>
  <si>
    <t>The Pear Tree</t>
  </si>
  <si>
    <t>Top Lane, Whitley, Melksham, Wiltshire, SN12 8QX</t>
  </si>
  <si>
    <t>Melksham</t>
  </si>
  <si>
    <t>Pear Tree Community Group</t>
  </si>
  <si>
    <t>2015/0003</t>
  </si>
  <si>
    <t>2015/0004</t>
  </si>
  <si>
    <t>2015/0005</t>
  </si>
  <si>
    <t>Redlynch Parish Council</t>
  </si>
  <si>
    <t>The Cuckoo Inn</t>
  </si>
  <si>
    <t>Hamptworth Road, Redlynch, Salisbury, SP5 2DU</t>
  </si>
  <si>
    <t>Southern Wiltshire</t>
  </si>
  <si>
    <t>Kings Head Public House</t>
  </si>
  <si>
    <t>The Row, Redlynch, Salisbury, SP5 2JT</t>
  </si>
  <si>
    <t>Redlynch Church of England Voluntary Aided Primary School</t>
  </si>
  <si>
    <t>School Road, Lover, Salisbury, SP5 2PW</t>
  </si>
  <si>
    <t>2015/0006</t>
  </si>
  <si>
    <t>The Duke Hotel</t>
  </si>
  <si>
    <t>Swindon Road, Hilmarton, Calne, Wiltshire, SN11 8SG</t>
  </si>
  <si>
    <t>2015/0007</t>
  </si>
  <si>
    <t>2015/0008</t>
  </si>
  <si>
    <t>2015/0009</t>
  </si>
  <si>
    <t>2015/0010</t>
  </si>
  <si>
    <t>Burbage Parish Council</t>
  </si>
  <si>
    <t>Red Lion Field</t>
  </si>
  <si>
    <t>East Sands, Burbage, Marlborough, SN8 3AN</t>
  </si>
  <si>
    <t>60 Eastcourt Road, Burbage, Marlborough, SN8 3AJ</t>
  </si>
  <si>
    <t>Barn Meadow Adjacent to Burbage Village Hall</t>
  </si>
  <si>
    <t>Burbage British Legion Club</t>
  </si>
  <si>
    <t>Burbage Village Hall</t>
  </si>
  <si>
    <t>It is considered that the current use of the building or other land (or use of the building or other land in the recent past), that is not an ancillary use, furthers the social wellbeing or social interests of the local community and taking into account the Parish Council’s intention to acquire the school building to provide a community centre, it is realistic to think that now or in the next 5 years there could continue to be non-ancillary use of the building or other land which will further (whether or not in the same way as before) the social wellbeing or social interests of the local community.</t>
  </si>
  <si>
    <t>2015/0011</t>
  </si>
  <si>
    <t>Laverstock &amp; Ford Parish Council</t>
  </si>
  <si>
    <t xml:space="preserve">Land at Manor Farm Road </t>
  </si>
  <si>
    <t>Green Lane, Ford, Salisbury</t>
  </si>
  <si>
    <t>It is the only pub and community building in Hamptworth, often used as a meeting place for many local groups and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</si>
  <si>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2015/0012</t>
  </si>
  <si>
    <t>Erlestoke Parish Council</t>
  </si>
  <si>
    <t>St George &amp; Dragon Public House</t>
  </si>
  <si>
    <t>High Street, Erlestoke, Wiltshire, SN10 5TX</t>
  </si>
  <si>
    <t>This traditional 18th Century pub is the only pub to serve the area and there are few community facilities or alternatives that can be used in the area and as such it is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</si>
  <si>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Duke Hotel is the only pub in the village of Hilmarton and although there is a Church Hall and a small Community Room, these are not considered to be worthy alternatives as community assets. The Parish Council’s nomination is also supported by 21 members of the local community, the Community Area Board and the local elected Member, and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</si>
  <si>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Pear Tree is the only pub in the village and has been used by many villagers to meet neighbours and also by the Police as a drop-in centre for villagers and as such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</si>
  <si>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St George and Dragon is the only pub in the village of Erlestoke and it takes part in local sporting activities and has teams in local leagues of Darts and Skittles. As well as being nominated by the Parish Council, it also has the support of 21 listed names of those in the community and the strong support of the local elected Member.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</si>
  <si>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Red Lion Field is used by the village cricket club, tennis club and football club and it is a main recreational area in the village and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</si>
  <si>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Barn Meadow is the only open space in the centre of the village and it is considered to be an essential recreational facility for the village.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</si>
  <si>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Burbage Village Hall is one of the main gathering places in the village, used by several organisations for regular meetings and social events.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</si>
  <si>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 xml:space="preserve">Royal British Legion exists to further the welfare of armed forces and their families of the local community and considering the Royal British Legion is open to membership from all, the club can be accessed by all and since there is evidence of part use by the local community it is therefore realistic to think it has furthered the social wellbeing of the local community and could do so in future. </t>
  </si>
  <si>
    <t>2015/0015</t>
  </si>
  <si>
    <t>Royal Wootton Bassett &amp; Cricklade</t>
  </si>
  <si>
    <t>Lydiard Fields Action Group</t>
  </si>
  <si>
    <t>Lydiard House &amp; Lydiard Park</t>
  </si>
  <si>
    <t>Lydiard House &amp; Lydiard Park, SN5 3PA</t>
  </si>
  <si>
    <t>The land is the only substantial open space in Ford and has been used primarily as recreation and open green space for over 20 years, including such social events as mini sports days for small children, exercising dogs and ball games and therefore it is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</si>
  <si>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2015/0016</t>
  </si>
  <si>
    <t>Minety Parish Council</t>
  </si>
  <si>
    <t>Vale of the White Horse Inn</t>
  </si>
  <si>
    <t>Minety, Wiltshire, SN16 9QY</t>
  </si>
  <si>
    <t>2015/0018</t>
  </si>
  <si>
    <t>Chirton &amp; Conock Parish Council</t>
  </si>
  <si>
    <t>Wiltshire Yeoman Public House</t>
  </si>
  <si>
    <t>9 Andover Road, Chirton, Devizes, Wiltshire, SN10 3QN</t>
  </si>
  <si>
    <t>2015/0019</t>
  </si>
  <si>
    <t>Hit or Miss Inn</t>
  </si>
  <si>
    <t>Days Lane, Kington Langley, Wiltshire, SN15 5NS</t>
  </si>
  <si>
    <t>2015/0020</t>
  </si>
  <si>
    <t>The New Inn</t>
  </si>
  <si>
    <t>10-16 High Street, Amesbury, Wiltshire, SP4 7DL</t>
  </si>
  <si>
    <t>The Wiltshire Yeoman is the only pub in the village and has hosted a variety of social events in the recent past. The Village Hall can no longer be used, which means that the pub is the only social space in the village and therefore it is considered that the use of the building in the recent past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</si>
  <si>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Community Users of 'New Community Tea Cottage'</t>
  </si>
  <si>
    <t>2015/0021</t>
  </si>
  <si>
    <t>Swindon &amp; North Wiltshire CAMRA</t>
  </si>
  <si>
    <t>The Bruce Arms</t>
  </si>
  <si>
    <t xml:space="preserve">Easton Road, Easton Royal, Pewsey, Wiltshire, SN9 5LR </t>
  </si>
  <si>
    <t xml:space="preserve">A non-ancillary use of the land either now, or in the recent past, furthers the social wellbeing or cultural, recreational or sporting interests of the local community. </t>
  </si>
  <si>
    <t>It is considered that the current non-ancillary use of the building/land or use of the building/land in the recent past furthers the social well-being or social interests (cultural, recreational, or sporting interests) of the local community and it is realistic to think that now or in the next five years there could continue to be non-ancillary use of the building/ land which will further the social well-being or social interests of the local community.</t>
  </si>
  <si>
    <t>The pub is in the centre of the village and has been used as a focal point for the village society, hosting regular events such as film and book clubs, WI meetings, tennis club, scarecrow committee meetings, wakes and wedding receptions.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</si>
  <si>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2015/0023</t>
  </si>
  <si>
    <t>The Royal George Inn</t>
  </si>
  <si>
    <t>27 Pavenhill, Purton, Wiltshire, SN5 4BZ</t>
  </si>
  <si>
    <t>Save The Royal George</t>
  </si>
  <si>
    <t>Wootton Bassett &amp; Cricklade</t>
  </si>
  <si>
    <t>2015/0024</t>
  </si>
  <si>
    <t>2015/0025</t>
  </si>
  <si>
    <t>2015/0026</t>
  </si>
  <si>
    <t>Ramsbury &amp; Axford Parish Council</t>
  </si>
  <si>
    <t>The Red Lion Inn</t>
  </si>
  <si>
    <t>Axford, Marlborough, SN8 2HA</t>
  </si>
  <si>
    <t>CAMRA Salisbury &amp; South Wilts Branch</t>
  </si>
  <si>
    <t>Village Freehouse</t>
  </si>
  <si>
    <t>33 Wilton Road, Salisbury, Wiltshire, SP2 7EF</t>
  </si>
  <si>
    <t>Salisbury</t>
  </si>
  <si>
    <t>225 Wilton Road, Salisbury, Wiltshire, SP2 7JY</t>
  </si>
  <si>
    <t>The New Inn currently hosts a wide variety of social events and is used by a number of local groups supporting local charities. The Communi-tea Cottage community group has identified many ideas for events planned for the future, such as skill exchange ark workshops, sales of arts and crafts, young people’s singing group and T-dances.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</si>
  <si>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Bruce Arms is the only pub in the village of Easton Royal and it is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</si>
  <si>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Halfway House is the only traditional “wet led” pub specialising in real ales in the Lower Bemerton area. It is an occasional meeting place for community groups and is home to a number of local sports teams, including football, darts and pool. The pub has raised money for good causes, including the Royal British Legion and the Salisbury “STARS” appeal. Therefore, it is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</si>
  <si>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Village Freehouse has been voted Salisbury and South Wiltshire’s Pub of the Year three times, most recently in 2014 and provides a home base for its football and cricket teams. It hosts events for community groups, such as a place to discuss a local major planning application, cribbage, chess club, railway interest group, book club and a quiz team. The pub provides community support for a group of young people with learning disabilities, who live locally and therefore, it is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</si>
  <si>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Royal George Inn is the only pub in the area of Pavenhill and, as well as catering for many generations of the local community, it also caters for the residents of the “Quarry Dean” home for mentally and physically impaired adults. The pub hosts such meetings as the Purton Carnival Committee, Keep Purton Safe and the Local Tennants Association and also hosts a number of charitable events.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</si>
  <si>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Red Lion Inn is the only pub in the village and, as the village has no village shop or school, it is an important amenity for the local community.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</si>
  <si>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2015/0027</t>
  </si>
  <si>
    <t>Clyffe Pypard Parish Council</t>
  </si>
  <si>
    <t>Goddard Arms Public House</t>
  </si>
  <si>
    <t>Clyffe Pypard, SN4 7PY</t>
  </si>
  <si>
    <t>2016/0002</t>
  </si>
  <si>
    <t>Great Wishford</t>
  </si>
  <si>
    <t>Langford Road, Great Wishford, SP2 0PD</t>
  </si>
  <si>
    <t>2016/0003</t>
  </si>
  <si>
    <t>The White Hart</t>
  </si>
  <si>
    <t>123 High Street, Burbage, Marlborough, SN8 3AA</t>
  </si>
  <si>
    <t>2016/0005</t>
  </si>
  <si>
    <t>Salisbury City Council</t>
  </si>
  <si>
    <t>The Queens Arms</t>
  </si>
  <si>
    <t>9 Ivy Street, Salisbury, Wiltshire, SP1 2AY</t>
  </si>
  <si>
    <t>REVIEW</t>
  </si>
  <si>
    <t>Date of Review</t>
  </si>
  <si>
    <t>Review Decision</t>
  </si>
  <si>
    <t>Review Decision Date</t>
  </si>
  <si>
    <t>APPEAL</t>
  </si>
  <si>
    <t>Date of Appeal</t>
  </si>
  <si>
    <t>Appeal Decision</t>
  </si>
  <si>
    <t>Appeal Decision Date</t>
  </si>
  <si>
    <t>Has the local authority applied to the Land Registry for an entry or cancellation of a restriction</t>
  </si>
  <si>
    <t>2016/0006</t>
  </si>
  <si>
    <t>The Bell Inn Public House</t>
  </si>
  <si>
    <t>Warminster Road, South Newton, Nr Salisbury, Wiltshire, SP2 0QD</t>
  </si>
  <si>
    <t>South Newton &amp; Stoford Parish Council</t>
  </si>
  <si>
    <t>2016/0007</t>
  </si>
  <si>
    <t>2016/0008</t>
  </si>
  <si>
    <t>The Haunch of Venison</t>
  </si>
  <si>
    <t>1 Minster Street, Salisbury, Wiltshire, SP1 1TB</t>
  </si>
  <si>
    <t>432 Devizes Road, Salisbury, Wiltshire, SP2 9LX</t>
  </si>
  <si>
    <t>2016/0009</t>
  </si>
  <si>
    <t>The Plough Inn Community Group</t>
  </si>
  <si>
    <t>189 Bulford Road, Durrington, Amesbury, SP4 8HB</t>
  </si>
  <si>
    <t>Assets of Community Value - List of Assets Nominated (Pending Decision or Successfully Listed)</t>
  </si>
  <si>
    <t>UPHELD Council Decision to List Asset</t>
  </si>
  <si>
    <t>No</t>
  </si>
  <si>
    <r>
      <t>Axford (Marlborough) Community Interest Company</t>
    </r>
    <r>
      <rPr>
        <sz val="11"/>
        <color indexed="10"/>
        <rFont val="Times New Roman"/>
        <family val="1"/>
      </rPr>
      <t xml:space="preserve"> </t>
    </r>
  </si>
  <si>
    <t>2014/0007</t>
  </si>
  <si>
    <t>The Royal Oak is the only licensed premises in the village and as the shop, bakery and post office have all closed, it provides a hub for village activity. It has a darts team and a popular village quiz. It has been a key meeting place for the Oak Apple Club, which has also run numerous events in the pub. 
The nomination has the support of the local Unitary Member and the Parish Council and the village residents have formed an action committee with a view to taking over the tenancy and running it as a community-led pub.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</si>
  <si>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2016/0010</t>
  </si>
  <si>
    <t>The Parish Lantern Public House</t>
  </si>
  <si>
    <t>Romsey Road, Whiteparish, Salisbury, SP5 2SA</t>
  </si>
  <si>
    <t>The White Hart is the only pub in the parish that provides live music at least once per month and also holds a quiz evening every other week. The pub is also within walking distance of the elderly community and therefore it is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</si>
  <si>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Queens Arms is used as a meeting place for various societies, including CAMRA. The pub plays host to football, darts &amp; crib teams and it hosts charity events and regular music events &amp; live bands. Expansion of facilities and events are planned in the future.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</si>
  <si>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it is the only asset to the community open to the residents of South Newton on a regular basis since the loss of the village shop over 10 years ago. It provides a place for social gathering for local meetings including the Football Club and a social venue for the patients and families of the Glenside Nursing Home. It frequently hosts local bands and at least three darts teams and the pub is used frequently by retired/elderly local residents to further their social wellbeing.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</si>
  <si>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it provides a meeting place for disparate communities attending the twice weekly charter market in Salisbury. It provides safe environment for students to meet to practise conversational English in a relaxed environment. It is an active participant in a number of local initiatives and events including the Salisbury pub run and the Stars appeal for the local hospital.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</si>
  <si>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it is only pub in the Bremerton Ward and hosts regular functions including children’s events, fireworks and barbeques. It also hosts a monthly meeting of Mencap and supports a darts competition for the disabled and their carers. The pub is a sponsor of Salisbury hospice and runs regular events in their support. There are regular music events with a particular focus on upcoming local bands and it hosts several sporting teams, including darts, pool, football and crib.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</si>
  <si>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The Plough Inn is the only traditional pub supporting 6000 community members. A meeting room within the pub holds Children’s birthday parties, business meetings, local training and community groups. It supports the Lions Club of Salisbury and District, the Poppy Appeal, the local scouts and the local churches. The current tenants are local villagers and business owners, devoted to providing a growing community hub for the local people. The Plough Inn has the support of the local community, charitable organisations, youth groups, schools, the Town Council and the local Unitary Member.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</si>
  <si>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Plough Inn Community Group</t>
  </si>
  <si>
    <t>Love Lydiard Trust Limited</t>
  </si>
  <si>
    <t>The Parish Lantern Public House is the only pub to be operating and offering meals in the villages of Whiteparish and Cowesfield. There is a meeting space available for use by local community groups, such as the Friendship Club for senior citizens. The pub is also used to mark key events, such as weddings, christenings and funerals and hosts regular pool and darts competitions.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</si>
  <si>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2016/0011</t>
  </si>
  <si>
    <t xml:space="preserve">Upper Woodford, Salisbury, SP4 6NU </t>
  </si>
  <si>
    <t>The Bridge Inn</t>
  </si>
  <si>
    <t>2016/0012</t>
  </si>
  <si>
    <t>Wilcot with Huish and Oare Parish Council</t>
  </si>
  <si>
    <t>Oare, Marlborough, SN8 4JA</t>
  </si>
  <si>
    <t>2016/0013</t>
  </si>
  <si>
    <t>The Kings Head</t>
  </si>
  <si>
    <t>Warminster</t>
  </si>
  <si>
    <t>Chitterne Community Pub Group</t>
  </si>
  <si>
    <t>Chitterne, Warminster, BA12 0LJ</t>
  </si>
  <si>
    <t>The Bridge Inn is the last pub in the village serving both Upper Woodford, Lake, Wilsford and Netton. As well as serving the locals, it also attracts cyclists, ramblers and families with its setting by the side of the River Avon. The pubs hosts key events, such as wedding receptions, christenings and funerals and provides a vital hub for meeting and exchanging views in a village with no other provision. Therefore, it is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</si>
  <si>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Kings Head is the only licensed premise in the village of Chitterne. It hosts a variety of events, such as a fortnightly quiz, singing group night and a weekly darts evening. The pub holds regular meetings for the Chitterne Cricket Club, Village Hall Committee and Neighbourhood Watch. Therefore, it is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</si>
  <si>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White Hart is the only leisure amenity in the village of Oare and has hosted a variety of events, including darts and quiz nights, shooting lunches, Petanque nights and Jazz evenings, BBQs, Hog Roasts, Treasure Hunts and Christmas Draws. It has also hosted meetings for the Gardening Club and the Book Club as well as providing a venue for the draughts and cribbage teams.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</si>
  <si>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2017/0001</t>
  </si>
  <si>
    <t>Baydon Parish Council</t>
  </si>
  <si>
    <t>The Red Lion</t>
  </si>
  <si>
    <t>Ermin Street, Baydon, Marlborough, SN8 2JP</t>
  </si>
  <si>
    <t>The Rising Sun</t>
  </si>
  <si>
    <t>Christian Malford Parish Council</t>
  </si>
  <si>
    <t>Station Road, Christian Malford, SN15 4BL</t>
  </si>
  <si>
    <t>Pinkney Green Woods Community Interest Group</t>
  </si>
  <si>
    <t>Pinkney Green Woodland</t>
  </si>
  <si>
    <t>Farleigh Wick, Bradford on Avon, BA15 2PZ</t>
  </si>
  <si>
    <t>2017/0005</t>
  </si>
  <si>
    <t>The Red Lion is the only pub within the village of Baydon and one of only two community businesses in addition to the shop/post office and is therefore the venue for many social events, including Ladies and Gentlemen’s nights, live music and pub quizzes. It also facilitates a number of charity events.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</si>
  <si>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Red Lion Community Pub Ltd</t>
  </si>
  <si>
    <t>2017/0006</t>
  </si>
  <si>
    <t>Honeystreet, SN9 5PS</t>
  </si>
  <si>
    <t>Barge Inn Community Action Group</t>
  </si>
  <si>
    <t>Barge Inn and Adjoining Land</t>
  </si>
  <si>
    <t>The Rising Sun is the only pub in the village of Christian Malford, which provides a free meeting point for local community groups, such as Neighbourhood Development Planning, Village Fete, Scarecrow Trail, Bonfire Committee and Probus Club. It hosts local charity events and is a sales point for bonfire tickets and raffle tickets for numerous events, offering purchase of beers at cost price for such events. It assists in catering for the annual bonfire event and provides free drinks for those taking part in village litter picking days.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</si>
  <si>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2017/0007</t>
  </si>
  <si>
    <t>Lower Road, Quidhampton, Salisbury, SP2 9AR</t>
  </si>
  <si>
    <t>Quidhampton Village Hall</t>
  </si>
  <si>
    <t xml:space="preserve">It is considered that the current/recent use of the land furthers the social wellbeing or social interests of the local community; and it is realistic to think that now or in the next 5 years there could continue to be non-ancillary use of the land which will further (whether or not in the same way as before) the social wellbeing or social interests of the local community. </t>
  </si>
  <si>
    <t>West Lavington Parish Council</t>
  </si>
  <si>
    <t>The Churchill Arms</t>
  </si>
  <si>
    <t>High Street, West Lavington, Devizes, SN10 4JB</t>
  </si>
  <si>
    <t xml:space="preserve">Urchfont Parish Council </t>
  </si>
  <si>
    <t>The Green, Urchfont, Devizes</t>
  </si>
  <si>
    <t>The Lamb Inn and adjacent land and outbuildings</t>
  </si>
  <si>
    <t>2017/0008</t>
  </si>
  <si>
    <t>2017/0009</t>
  </si>
  <si>
    <t>2017/0010</t>
  </si>
  <si>
    <t>Broad Hinton &amp; Winterbourne Bassett Parish Council</t>
  </si>
  <si>
    <t>Winterbourne Bassett, SN4 9QB</t>
  </si>
  <si>
    <t>The Village Hall and The White Horse Inn are the only public buildings in the village. The Village Hall is used for village events and family parties. It is the only venue available for formal public use, such as for Parish Council meetings and the village Polling Station. Recent events include jumble sale, village art display and harvest lunch. New and regular events include a weekly lunchtime drop-in 2Quidy club and some fitness/dance classes. Longstanding events such as the year end bus pass party for older residents and the family carol service are held in the village hall and in the future, ongoing WW1 research of village casualties is expected to culminate in a commemoration in the hall in 2018.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</si>
  <si>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Lamb Inn is the last remaining pub in the village of Urchfont and it provides a meeting place for individuals, families, small groups and local organisations. It is the home venue for various skittles teams and it is used by the local Tennis, Cricket and Croquet clubs. The Community Shop and Post office currently occupy an outbuilding belonging to the pub, which provides a valuable local service to the community.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</si>
  <si>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2017/0011</t>
  </si>
  <si>
    <t>Upper Seagry, Nr Chippenham, Wiltshire, SN15 5HD</t>
  </si>
  <si>
    <t>Seagry Parish Council</t>
  </si>
  <si>
    <t>The Churchill Arms is the last remaining pub in the village and the only place to be able to have a meal socially.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</si>
  <si>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White Horse Public House is the only pub in the village which has no other central point of a community nature other than a Church.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</si>
  <si>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Winterbourne Bassett Community Pub Ltd</t>
  </si>
  <si>
    <t>The New Inn is the only pub in Upper Seagry and it hosts events, such as a monthly quiz night, annual Harvest Supper, New Years Day breakfast, Burns Night and Easter Egg Throwing competition. It is used by local groups, such as the Flying Club and Shooting Clubs where they hold their meetings. The pub is involved in fund-raising for charities, such a the Wiltshire Air Ambulance, Guide Dogs, Help for Heroes and Julia’s House children’s hospice.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</si>
  <si>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Type</t>
  </si>
  <si>
    <t>Pubs</t>
  </si>
  <si>
    <t>Playing Fields/Recreational Land</t>
  </si>
  <si>
    <t>Shops</t>
  </si>
  <si>
    <t>Youth Centres</t>
  </si>
  <si>
    <t>Libraries</t>
  </si>
  <si>
    <t>Surgery</t>
  </si>
  <si>
    <t>Other</t>
  </si>
  <si>
    <t>Town Hall/Village Hall/Community Hall</t>
  </si>
  <si>
    <t>schools</t>
  </si>
  <si>
    <t>2017/0012</t>
  </si>
  <si>
    <t>The Railway Tavern</t>
  </si>
  <si>
    <t xml:space="preserve">
South Western Road,Salisbury,
Wiltshire,SP2 7RR</t>
  </si>
  <si>
    <t>Alton Parish Council</t>
  </si>
  <si>
    <t>2018/0001</t>
  </si>
  <si>
    <t>Great Somerford Parish Council</t>
  </si>
  <si>
    <t>The Volunteer Inn</t>
  </si>
  <si>
    <t>Great Somerford, Chippenham, Wiltshire, SN15 5EL</t>
  </si>
  <si>
    <t xml:space="preserve">Assets of Community Value - List of Assets Nominated but Not Listed </t>
  </si>
  <si>
    <t>Asset Type</t>
  </si>
  <si>
    <t>Trust for Devizes</t>
  </si>
  <si>
    <t>Council Parking Enforcement Depot</t>
  </si>
  <si>
    <t>Lower Devizes Wharf</t>
  </si>
  <si>
    <t>Rejected</t>
  </si>
  <si>
    <t>The non-ancillary use of the land neither now, nor in the recent past, furthers the social wellbeing or cultural, recreational or sporting interests of the local community. It does not therefore meet the criteria set out in the Localism Act 2011 to be eligible for listing.</t>
  </si>
  <si>
    <t>2013/0002</t>
  </si>
  <si>
    <t>Warminster Preservation Trust</t>
  </si>
  <si>
    <t>Old (pre-1974) Warminster Town Hall</t>
  </si>
  <si>
    <t>The Old Town Hall, 6 Market Place, Warminster, BA12 9AP</t>
  </si>
  <si>
    <t>2013/0010</t>
  </si>
  <si>
    <t>Chilton Foliat Parish Council</t>
  </si>
  <si>
    <t>The Wheatsheaf Public House</t>
  </si>
  <si>
    <t>Chilton Foliat, Nr Hungerford, RG17 0TE</t>
  </si>
  <si>
    <t>Yes</t>
  </si>
  <si>
    <t>Removed from List due to Relevant Disposal</t>
  </si>
  <si>
    <t>2013/0012</t>
  </si>
  <si>
    <t>Allotments at Rear of Lytes Alm Houses</t>
  </si>
  <si>
    <t xml:space="preserve">Rear of no.s 69 to 74 Kington St Michael, Chippenham, Wiltshire, SN14 6JB </t>
  </si>
  <si>
    <t xml:space="preserve">These form part of the same parcel of unregistered land as Lytes Almhouses (nomination 16), which is wholly residential. Land which is wholly residential is exempt from being listed under schedule 1 paragraphs 1 and 2 of the Assets of Community Value regulations. </t>
  </si>
  <si>
    <t>2013/0013</t>
  </si>
  <si>
    <t>Joseph Neeld House</t>
  </si>
  <si>
    <t>82 &amp; 82a Kington St Michael</t>
  </si>
  <si>
    <t xml:space="preserve">Land which is wholly residential is exempt from being listed under schedule 1 paragraphs 1 and 2 of the Assets of Community Value regulations. </t>
  </si>
  <si>
    <t>2013/0016</t>
  </si>
  <si>
    <t>Lytes Almshouses</t>
  </si>
  <si>
    <t>69 – 74 Kington St Michael, Chippenham, Wiltshire SN14 6JB</t>
  </si>
  <si>
    <t>2013/0018</t>
  </si>
  <si>
    <t>St Michael &amp; All Angels Church and churchyard</t>
  </si>
  <si>
    <t>Church</t>
  </si>
  <si>
    <t>Stubbs Lane, Kington St Michael, Chippenham, Wiltshire, SN14 6HX</t>
  </si>
  <si>
    <t>Withdrawn</t>
  </si>
  <si>
    <t>Not considered</t>
  </si>
  <si>
    <t>2013/0027</t>
  </si>
  <si>
    <t>Salisbury Bus Station</t>
  </si>
  <si>
    <t>Endless Street, Salisbury, SP1 1DW</t>
  </si>
  <si>
    <t>2013 Nominations\2013.0027 - Salisbury Bus Station\2013.0027 - Decision Letter.pdf</t>
  </si>
  <si>
    <t>2013 Nominations\2013.0027 - Salisbury Bus Station\Letter Confirming Delisting of Salisbury Bus Station as an ACV.docx</t>
  </si>
  <si>
    <t>2013/0028</t>
  </si>
  <si>
    <t>Church and Graveyard of St Peters Church</t>
  </si>
  <si>
    <t>Church Lane, Kington Langley, SN15 5NR</t>
  </si>
  <si>
    <t>2014/0002</t>
  </si>
  <si>
    <t>Malmesbury Road, Kington Langley, Chippenham, SN15 5PY</t>
  </si>
  <si>
    <t xml:space="preserve"> There is insufficient evidence to conclude it furthers social wellbeing of the local community’ and ‘lack of evidence of use by local groups or for village events.  Kington Langley has another pub within the village and on the basis of the facts provided it was impossible to distinguish the different offerings of the pubs to conclude that the Plough warranted listing as an Asset of Community Value and that in and of itself it furthers the social wellbeing of Kington Langley’</t>
  </si>
  <si>
    <t>2014/0003</t>
  </si>
  <si>
    <t>The Community Hall, NorthWraxall</t>
  </si>
  <si>
    <t>Tiley Towers</t>
  </si>
  <si>
    <t>North Wraxall, Chippenham SN14 7AF</t>
  </si>
  <si>
    <t>There is insufficient evidence to conclude it furthers social wellbeing of the local community’ and ‘lack of evidence of use by local groups or for village events.</t>
  </si>
  <si>
    <t>2014/0005</t>
  </si>
  <si>
    <t>Whiteparish</t>
  </si>
  <si>
    <t>Unincorporated Body</t>
  </si>
  <si>
    <t>The Street, Whiteparish</t>
  </si>
  <si>
    <t>It is not realistic to think that now or in the next five years there could continue to be primary use of the building/land which will further the social well-being or social interests of the local community (whether or not in the same way as before).</t>
  </si>
  <si>
    <t>2014/0009</t>
  </si>
  <si>
    <t>Heddington Parish Council</t>
  </si>
  <si>
    <t>Part of Footpath 5, Church Road, Heddington</t>
  </si>
  <si>
    <t>Footpath 5, Church Road, Heddington, Calne, Wiltshire</t>
  </si>
  <si>
    <t>The footpath is on unregistered Common Land and is a Public Right of Way and therefore furthers the social wellbeing or social interests of the local community and it is realistic to think that now or in the next 5 years it will further the social wellbeing or social interests of the local community.</t>
  </si>
  <si>
    <t>Removed from list as exempt from listing.</t>
  </si>
  <si>
    <t>2014 Nominations\2014.0009 - Footpath 5 Church Road Heddington\Notification of Removal of Asset from List of Assets of Community Value - Heddington PC.doc</t>
  </si>
  <si>
    <t>2014/0012</t>
  </si>
  <si>
    <t>Anchor &amp; Hope Petitioners</t>
  </si>
  <si>
    <t>The Anchor &amp; Hope Public House</t>
  </si>
  <si>
    <t>59 Winchester Street, Salisbury, Wiltshire, SP1 1HL</t>
  </si>
  <si>
    <r>
      <t xml:space="preserve">Wiltshire Council is recording the Anchor and Hope as an unsuccessful nomination. This is based on the proximity of a number of similar establishments in the area and insufficient evidence to conclude that the pub provides a unique or distinctive local offering which </t>
    </r>
    <r>
      <rPr>
        <sz val="11"/>
        <color indexed="8"/>
        <rFont val="Arial"/>
        <family val="2"/>
      </rPr>
      <t>furthers or has furthered the social wellbeing of the local community.</t>
    </r>
  </si>
  <si>
    <t>2014/0018</t>
  </si>
  <si>
    <t>Ham Parish Council</t>
  </si>
  <si>
    <t>Crown &amp; Anchor Public House</t>
  </si>
  <si>
    <t>Ham, Marlborough, SN8 3RB</t>
  </si>
  <si>
    <t>The Crown &amp; Anchor is the only pub in the village of Ham. There is no village shop, school or church hall and the pub is therefore the prime meeting place and the hub of community events in the village. It is therefore deemed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</si>
  <si>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Ham Pub Co. Ltd</t>
  </si>
  <si>
    <t>Sold to The Ham PubCo Ltd Community Group on 28/11/16</t>
  </si>
  <si>
    <t>2015/0013</t>
  </si>
  <si>
    <t>Great Bedwyn Parish Council</t>
  </si>
  <si>
    <t>British Legion Building and Site</t>
  </si>
  <si>
    <t>23 High Street, Great Bedwyn, Wiltshire, SN8 3NU</t>
  </si>
  <si>
    <t xml:space="preserve">The Royal British Legion exists to further the welfare of armed forces and their families of the local community and considering the Royal British Legion is open to membership from all, the club can be accessed by all and there is evidence of use by many local groups, such as the Youth Club, Scouts, local History Society and the Womens Institute for a wide range of activities, including exercise classes, first aid training and mother and baby sessions. It has also been used as a gathering point for families. Many ideas have been suggested for the future use of the building, such as a multi-gym, community run cafe, community lunches, etc. It is therefore realistic to think it has furthered the social wellbeing of the local community in the recent past and could do so in future. </t>
  </si>
  <si>
    <t>2015/0014</t>
  </si>
  <si>
    <t>Corsham</t>
  </si>
  <si>
    <t>Springfield and Clift Close Residents Association</t>
  </si>
  <si>
    <t>Leafy Lane Wood</t>
  </si>
  <si>
    <t>woods</t>
  </si>
  <si>
    <t>Leafy Lane, Rudloe, Box, Wiltshire</t>
  </si>
  <si>
    <t xml:space="preserve">Although the objectives of Leafy Lane charity show a close correlation with the criteria for listing assets of community (i.e. furthering social wellbeing); in Wiltshire Council’s opinion – with which the Charity Commission agrees - the woods are not integral to the delivery of these charitable objectives, as these are chiefly delivered through the use of the adjacent land. The ready availability of other similar amenities in the local area means that although the Leafy Lane woodland appears to have had some use by the local community; there is currently insufficient evidence to conclude that it furthers social wellbeing and is likely to do so in future.     </t>
  </si>
  <si>
    <t>2015/0017</t>
  </si>
  <si>
    <t>The Porton Conservation Group</t>
  </si>
  <si>
    <t>Land North of Jayesmoor</t>
  </si>
  <si>
    <t>High Street, Porton, Salisbury, Wiltshire, SP4 0LH</t>
  </si>
  <si>
    <t xml:space="preserve">The land is privately owned and it is therefore not considered to further the social wellbeing of the community nor is it likely to do so in future. </t>
  </si>
  <si>
    <t>2015/0001</t>
  </si>
  <si>
    <t>Worton Parish Council</t>
  </si>
  <si>
    <t>The Rose &amp; Crown</t>
  </si>
  <si>
    <t>108 High Street, Worton, SN10 5SE</t>
  </si>
  <si>
    <t>Withdrawn by Nominator on 3rd Feb 2015</t>
  </si>
  <si>
    <t>2016/0001</t>
  </si>
  <si>
    <t>The Scout Hut</t>
  </si>
  <si>
    <t>East Sands, Burbage, Marlborough, Wiltshire, SN8 3AN</t>
  </si>
  <si>
    <t>Withdrawn by Nominator on 15th April 2016</t>
  </si>
  <si>
    <t>2016/0004</t>
  </si>
  <si>
    <t>The Coach &amp; Horses Public House</t>
  </si>
  <si>
    <t>Winchester Street, Salisbury, Wiltshire, SP1  1HG</t>
  </si>
  <si>
    <t>There is insufficient evidence that the current use of The Coach and Horses Public House (or use of the building in the recent past), that is not an ancillary use, furthers the social wellbeing or social interests of the local community or that it is realistic to think that now or in the next 5 years there could continue to be non-ancillary use of the building or other land which will further (whether or not in the same way as before) the social wellbeing or social interests of the local community.</t>
  </si>
  <si>
    <t>2016/0014</t>
  </si>
  <si>
    <t>Cricklade Town Council</t>
  </si>
  <si>
    <t>The Club at Cricklade</t>
  </si>
  <si>
    <t>38 High Street, Cricklade, SN6 6AB</t>
  </si>
  <si>
    <t>Cricklade has a number of alternative large venues to host community events and has three public houses within close proximity of The Club at Cricklade.</t>
  </si>
  <si>
    <t>2017/0002</t>
  </si>
  <si>
    <t>16 High Street, Great Bedwyn, Marlborough, SN8 3NU</t>
  </si>
  <si>
    <t>The property has changed use to Class A2 (Financial and Professional Services) using its permitted development rights under the provisions of the Town and Country Planning (General Permitted Development) (England) Order 2015, Schedule 2 part 3, Class A.2. 
Therefore, it is considered that it does not meet the criteria set out in S88(1)(b) of The Localism Act 2011, which states that it is realistic to think that now or in the next 5 years there could continue to be non-ancillary use of the building or other land which will further (whether or not in the same way as before) the social wellbeing or social interests of the local community.</t>
  </si>
  <si>
    <t>2017/0003</t>
  </si>
  <si>
    <t>Avebury</t>
  </si>
  <si>
    <t>Avebury Parish Council</t>
  </si>
  <si>
    <t>Avebury United Reformed Church</t>
  </si>
  <si>
    <t>Green Street, Avebury, Marlborough, SN8 1RE</t>
  </si>
  <si>
    <t>2017 Nominations\2017.0003 - Avebury United Reformed Church, Avebury\Withdrawal of Nomination - Avebury URC Chapel CRtB application.pdf</t>
  </si>
  <si>
    <r>
      <t>The unique position of The Railway Tavern adjacent to the railway station makes it a natural meeting and rest place for travellers. The pub is a hub for local pool and darts teams and has supported football, cribbage and quiz teams as well as hosting local charity events. Since the closure of the Blackbird Public house some years ago, the residents of  the houses adjacent to Churchfields and workers on the industrial estate have not had a pub in the locality they can use, with the nearest pubs being the Victoria Hotel and The Railway Tavern. The two pubs are of very different character with very few customers using both pubs. The Railway Tavern has regularly sold cask ales as well as participating in the LocAle scheme. 
The nomination for The Railway Tavern to be listed as an asset of community value is supported by Salisbury City Council, the local Unitary Councillor and the Salisbury Area Board.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r>
    <r>
      <rPr>
        <b/>
        <sz val="14"/>
        <color indexed="8"/>
        <rFont val="Arial"/>
        <family val="2"/>
      </rPr>
      <t xml:space="preserve"> Decision to list as an ACV OVERTURNED following Review.</t>
    </r>
  </si>
  <si>
    <t>2018/0003</t>
  </si>
  <si>
    <t>2018/0004</t>
  </si>
  <si>
    <t>Biddestone Parish Council</t>
  </si>
  <si>
    <t>The Biddestone Arms</t>
  </si>
  <si>
    <t>The Green, Biddestone, Wiltshire, SN14 7DG</t>
  </si>
  <si>
    <t>The White Horse Inn</t>
  </si>
  <si>
    <r>
      <t xml:space="preserve">Nomination </t>
    </r>
    <r>
      <rPr>
        <b/>
        <sz val="11"/>
        <color indexed="8"/>
        <rFont val="Arial"/>
        <family val="2"/>
      </rPr>
      <t>WITHDRAWN</t>
    </r>
    <r>
      <rPr>
        <sz val="11"/>
        <color indexed="8"/>
        <rFont val="Arial"/>
        <family val="2"/>
      </rPr>
      <t xml:space="preserve"> by Great Somerford PC</t>
    </r>
  </si>
  <si>
    <t>2018/0005</t>
  </si>
  <si>
    <t xml:space="preserve">Oxenwood Outdoor Activity Centre </t>
  </si>
  <si>
    <t>Shalbourne Parish Council</t>
  </si>
  <si>
    <t xml:space="preserve">Outdoor Education Centre, Oxenwood, Wiltshire, SN8 3NQ
</t>
  </si>
  <si>
    <t>This decision has been taken because the neighbouring Biddestone Arms offers similar community facilities that are being provided at The White Horse Inn. Given this, I am not satisfied that the use of this premises does further the social wellbeing or social interest of the local community to an extent that it justifies its listing as an asset of community value.</t>
  </si>
  <si>
    <t>This decision has been taken because the neighbouring public house,  The White Horse Inn,  offers similar community facilities that are being provided at Biddestone Arms. Given this, I am not satisfied that the use of this premises does further the social wellbeing or social interest of the local community to an extent that it justifies its listing as an asset of community value.</t>
  </si>
  <si>
    <t>2018/0006</t>
  </si>
  <si>
    <t>Broughton Gifford Parish Council</t>
  </si>
  <si>
    <t>Rusty Stag and Village Hall</t>
  </si>
  <si>
    <t>The Street, Broughton Gifford, SN12 8PN</t>
  </si>
  <si>
    <t>This decision, which relates to both the building itself and land to the East (land registry title numbers WT272860 and WT238320), has been taken because the centre provides facilities for various youth groups, such as the scouts, brownies and those doing their Duke of Edinburgh awards. It provides facilities for disadvantaged children and those with special educational needs and also adult groups, such as the Women’s Institute. The Oxenwood Centre also contributes to local activities such as the local May Fair.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</si>
  <si>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2018/0007</t>
  </si>
  <si>
    <t>Widbrook Wood</t>
  </si>
  <si>
    <t>Widbrook Wood, Trowbridge Road, Bradford on Avon, BA15 1UA</t>
  </si>
  <si>
    <t>The Friends of Widbrook Wood (West)</t>
  </si>
  <si>
    <t>Accepted - NOW EXPIRED</t>
  </si>
  <si>
    <t>2018/0008</t>
  </si>
  <si>
    <t>The Railway Inn/Dust Hole</t>
  </si>
  <si>
    <t>59 Tollgate Road, Salisbury, SP1 2JG</t>
  </si>
  <si>
    <t>This decision has been taken because the Registered Title comprises a residence with land connected with that residence; the land and the residence are owned by a single owner; every part of the land within the Registered Title can be reached from the residence without having to cross land which is not owned by that single owner; the land the subject of the Nomination falls wholly within the registered Title.
The land within the Registered Title (and accordingly the land subject of the nomination) falls within the provision of Schedule 1 to the Assets of Community Value (England) Regulations 2012 as land which is not of community value and therefore may not be listed.</t>
  </si>
  <si>
    <t>The Duke1850 (CIG)</t>
  </si>
  <si>
    <t>The Railway Inn/Dust Hole is the only pub in the sector of Salisbury east of the ring-road and west of Milford Hill and as such it serves a distinct community, often being used to mark key events such as birthdays, weddings and funeral receptions. The pub offers the facility of regular competitions including gender/age inclusive darts teams, playing card tournaments and board games evenings. It is also used by a local cycling group as a base for planning rides and getting together after rides. Therefore, it is considered that the current use of the building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</si>
  <si>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2018/0009</t>
  </si>
  <si>
    <t>2018/0010</t>
  </si>
  <si>
    <t>The Anchor and Hope</t>
  </si>
  <si>
    <t>59-61 Winchester Street, Salisbury, SP1 1HL</t>
  </si>
  <si>
    <t>The Royal George</t>
  </si>
  <si>
    <t>17 Bedwin Street, Salisbury, SP1 3UT</t>
  </si>
  <si>
    <t>2018/0011</t>
  </si>
  <si>
    <t>Cheverell Magna Parish Council</t>
  </si>
  <si>
    <t>Great Cheverell Stores and Post Office</t>
  </si>
  <si>
    <t>78 High Street, Great Cheverell, Devizes, Wiltshire, SN10 5XR</t>
  </si>
  <si>
    <t>2018/0012</t>
  </si>
  <si>
    <t>The Lower Compton Green</t>
  </si>
  <si>
    <t>Land off Edinburgh Road, Lower Compton, Calne SN11 8QT</t>
  </si>
  <si>
    <t>2018/0013</t>
  </si>
  <si>
    <t>The Hullavington Arms (formerly The Star Inn)</t>
  </si>
  <si>
    <t>The Street, Hullavington, Chippenham, SN14 6DU</t>
  </si>
  <si>
    <t>Potterne Parish Council</t>
  </si>
  <si>
    <t>Five Lanes School</t>
  </si>
  <si>
    <t>Blackberry Lane, Potterne, Devizes, SN10 5NZ</t>
  </si>
  <si>
    <t>2019/0001</t>
  </si>
  <si>
    <t>Butt Lane, Bishopstone, Salisbury, Wiltshire, SP5 4AA</t>
  </si>
  <si>
    <t>2019/0002</t>
  </si>
  <si>
    <t>Lower Road, Quidhampton, Salisbury SP2 9AS</t>
  </si>
  <si>
    <t>Westbury</t>
  </si>
  <si>
    <t>Dilton Marsh Parish Council</t>
  </si>
  <si>
    <t>The Prince of Wales Pub</t>
  </si>
  <si>
    <t>94 High Street, Dilton Marsh, Wiltshire, BA13 4DZ</t>
  </si>
  <si>
    <t>2019/0004</t>
  </si>
  <si>
    <t>2019/0005</t>
  </si>
  <si>
    <t>2019/0006</t>
  </si>
  <si>
    <t>Car Park</t>
  </si>
  <si>
    <t>St Mary's Close, Potterne, Devizes, Wiltshire, SN10 5NP</t>
  </si>
  <si>
    <t>Cricklade Development Foundation</t>
  </si>
  <si>
    <t>Police Station</t>
  </si>
  <si>
    <t>91 High Street, Cricklade, SN6 6DF</t>
  </si>
  <si>
    <t>112 High Street, Cricklade, SN6 6AF</t>
  </si>
  <si>
    <t>Formerly Lloyds Bank</t>
  </si>
  <si>
    <t xml:space="preserve">This decision has been taken because there are other assets offering similar facilities within a short distance of the above property.  </t>
  </si>
  <si>
    <t>This decision has been taken because the Lower Compton Green is the main recreational area in the village primarily used by the community for social events, exercising dogs and ball games, it is the only open space in the village for community events such as Bonfire Evening and Garden Party events, such as the recent Queen’s Birthday celebrations.
 It is therefore considered that the land (or use of the land in the recent past),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</si>
  <si>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the Great Cheverell Stores and Post Office is the only shop/post office in the village of Great Cheverell and it is therefore considered that the current use of the building (or use of the building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</si>
  <si>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Schools</t>
  </si>
  <si>
    <t>This decision has been taken because the school, which is located in the centre of the village of Potterne, is considered to be the most important educational facility in the village.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</si>
  <si>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The Hullavington Arms is the only pub in the village of Hullavington, which is used for a variety of social events, such as hosting a skittles league, musical events and holding meetings.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</si>
  <si>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r>
      <t xml:space="preserve">Current primary use of the building/land or use of the building/land in the recent past </t>
    </r>
    <r>
      <rPr>
        <sz val="11"/>
        <color indexed="8"/>
        <rFont val="Arial"/>
        <family val="2"/>
      </rPr>
      <t>furthers the social well-being or social interests (cultural, recreational, or sporting interests) of the local community;</t>
    </r>
    <r>
      <rPr>
        <sz val="11"/>
        <rFont val="Arial"/>
        <family val="2"/>
      </rPr>
      <t xml:space="preserve">  it is realistic to think that now or in the next five years there could continue to be primary use of the building/ land which will further the social well-being or social interests of the local community (whether or not in the same way as before). </t>
    </r>
  </si>
  <si>
    <t>2019/0007</t>
  </si>
  <si>
    <t>The Hop Pole Inn</t>
  </si>
  <si>
    <t>Woods Hill, Limpley Stoke, Bath, BA2 7FS</t>
  </si>
  <si>
    <t>This decision has been taken because The White Hart is the only pub in the village of Bishopstone, providing occasional entertainments, such as music, quizzes, etc. It provides the focal point for the village Annual Fair and provides support to the Summer Fair. Proposals are currently being implemented for Salisbury FC Ladies Team to make Bishopstone their base. Part of the attraction is the availability of the pub as a social meeting point and it is a place where residents from all parts of the village meet and socialise.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</si>
  <si>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The White Horse Inn is the only pub in the village of Quidhampton and, as the village has no shop, school or church, this means that the pub and the village hall are the only public buildings where the community can meet together. The pub and its garden are the venue for numerous community events throughout the year. The pub garden is the only suitable site for the village marquee, which is required to stage the Spring events, notably the Garden Show 2018. Some village groups hold their meetings in The White Horse and the Carol Service and Harvest Festival are also held in The White Horse.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</si>
  <si>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The Prince of Wales pub is the only pub in the village of Dilton Marsh and provides a focus for social recreational, sport and community events. It provides a free function room for Christenings, Anniversaries, Funerals, Meetings, Disco Parties, Skittles and social get-togethers.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</si>
  <si>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112 High Street has provided a non-ancillary community use to the town of Cricklade. The garden at the rear of the property has been home to the Cricklade Bloomers, who would hold various community events in order to engage, educate and entertain the public, including the performance of plays. If bought into community ownership, it is realistic to think such a use could continue in future or another use that furthers social wellbeing and social interests.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</si>
  <si>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the primary use of the nominated site is a private garage forecourt and car parking for the residents. It is therefore not considered that the current use of the land (or use of the land in the recent past), that is not an ancillary use, furthers the social wellbeing or social interests of the local community and it is not realistic to think that now or in the next 5 years there could be non-ancillary use of the land which would further the social wellbeing or social interests of the local community.</t>
  </si>
  <si>
    <t>This decision has been taken because the property’s non ancillary use has included hosting a range of community events and activities, due to its excellent location at the heart of the primary shopping area on the High Street. This part of the High Street is closed on occasion for events such as the Cricklade Festival and the Cricklade Community Lights Switch On. These events are enormously popular, with their attendances numbered in their 1000s. They provide an opportunity for the local community to gather together. There are also other events from time to time, such as British Cycling’s Cricklade Kermesse, where the road is closed temporarily for the end of the race and the awarding of the winner’s trophy – in the road in front of the police station. 
This is because it offers a natural focal point for people to come together. Apart from its excellent central location, the property benefits from being set back from the main building line, which provides it with the largest paved area/frontage in the ‘closed’ area of the High Street. This is ideal for platforms to be set up for MCs’ to address gatherings, and for choirs, bands and guest acts to entertain the crowds – especially for the Christmas Lights Switch On.  The open front (on land owned by the police) also provides several key items of community/Town Council owned street furniture important to the community: a floral display, a bench and an interpretation board – which forms part of Cricklade’s Heritage Trail. The town’s Christmas Tree and large Santa light display is also sited here, on police property.
In addition to the frontage, the rear of the premises also enjoys community use as the home to several allotment holders. It is now used on a regular basis, all year round – and helps to satisfy the town’s chronic allotment shortage.    
If brought into community ownership, it is believed the community use can be extended to include setting space aside to encourage local craft co-operatives to sell arts and crafts, utilising the outside space for local markets, food fairs, and other community and educational events.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</si>
  <si>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2019/0009</t>
  </si>
  <si>
    <t>Wilton Community Land Trust</t>
  </si>
  <si>
    <t>Wilton Police Station</t>
  </si>
  <si>
    <t>43 Russell Street, Wilton, Salisbury, Wiltshire, SP2 0BG</t>
  </si>
  <si>
    <t>2019/0010</t>
  </si>
  <si>
    <t>The South Western Hotel</t>
  </si>
  <si>
    <t>Station Road, Tisbury, Salisbury, Wiltshire, SP3 6JT</t>
  </si>
  <si>
    <t>Tisbury Community Benefit Society Limited</t>
  </si>
  <si>
    <t>This decision has been taken because The Hop Pole Inn is the only remaining public house in Limpley Stoke following The Rose &amp; Crown having now been reallocated as a nursery and offices. It has, in the recent past, been used as a venue for the annual Christmas Fair and New Years Eve party, where the village band would play and carol singers perform. It held a regular inter-village quiz and played host to the village cricket and darts teams and has been used regularly by the Limpley Folk Boules Club. Used for village meetings, birthdays, wedding parties and village wakes, local businesses also used the pub for lunches and suppers. The nomination is supported by a petition of 335 people at the time of writing.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</si>
  <si>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2019/0011</t>
  </si>
  <si>
    <t>Cherhill Parish Concil</t>
  </si>
  <si>
    <t>The Black Horse Public House</t>
  </si>
  <si>
    <t>Main Road, Cherhill, Calne, Wiltshire, SN11 8UT</t>
  </si>
  <si>
    <t>Tom Browns Public House (aka Halfway House)</t>
  </si>
  <si>
    <t>Wilton Sheep Field</t>
  </si>
  <si>
    <t>Warminster Road, Wilton, SP2 0AT</t>
  </si>
  <si>
    <t>This decision has been taken because The Goddard Arms (until its recent closure), was the only pub in the village which also served the local residents of neighbouring hamlets and parishes. As the village has no village shop or school, it is an important amenity for the local community. It is therefore considered that the very recent use of the building or other land, that is not an ancillary use, furthered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</si>
  <si>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due to its use as a police station in the current/recent past, it is not considered that Wilton Police Station furthers the social well-being or social interests of the local community and as such does not meet the criteria of Section 88 of The Localism Act 2011, which states that a building or other land in a local authority’s area is land of community value if in the opinion of the authority – 
(a) an actual current use of the building or other land that is not an ancillary use furthers the social wellbeing or social interests of the local community, and;
(b ) it is realistic to think that there can continue to be non-ancillary use of the building or other land which will further (whether or not in the same way) the social wellbeing or social interests of the local community.</t>
  </si>
  <si>
    <t>This decision has been taken because The South Western Hotel has recently been a hugely popular place for the local community of Tisbury to gather and the Tisbury Community Benefit Society has carried out surveys with the local community and has plans to provide a no-plastic refill shop, a bakery with café, facilities for pop-up restaurant nights, including a fully licenced bar, a large function room used as co-working facilities, art and/or physical therapy classes and groups.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</si>
  <si>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2019/0013</t>
  </si>
  <si>
    <t>2019/0014</t>
  </si>
  <si>
    <t>Friends of the Ivy</t>
  </si>
  <si>
    <t>Stockley Road, Heddington, Calne, Wiltshire, SN11 0PL</t>
  </si>
  <si>
    <t>The Boot Inn</t>
  </si>
  <si>
    <t>High Street, Berwick St James, Salisbury, Wiltshire, SP3 4TN</t>
  </si>
  <si>
    <t>This decision has been taken because The Black Horse is the sole survivor of the 4 public houses which once operated in the village. It has served as a coaching inn, hotel and brewery, but throughout its history its primary use has been as a public house and focal point for village activities. It has served as a meeting place and venue for a variety of village occasions, which includes hosting celebrations, musical events, meetings and quizzes and it has also been the location for many charitable events. The pub is the only retail outlet in the village and the only permanent source of food and drink, and it is realistic to assume that it will continue to fulfil its primary role in the future.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</si>
  <si>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2019/0015</t>
  </si>
  <si>
    <t>Yatton Keynell Parish Council</t>
  </si>
  <si>
    <t xml:space="preserve">The Bell Inn </t>
  </si>
  <si>
    <t>High Street, Yatton Keynell, SN14 7BG</t>
  </si>
  <si>
    <t>Compton Bassett (No1) Residents Company Ltd</t>
  </si>
  <si>
    <t>2019/0016</t>
  </si>
  <si>
    <t>All Cannings Parish Council</t>
  </si>
  <si>
    <t>The Kings Arms</t>
  </si>
  <si>
    <t>Pub Lane, The Street, All Cannings, SN10 3PA</t>
  </si>
  <si>
    <t>This decision has been taken because the Wilton Sheep Field is used by both buyers and sellers who travel from a wide area for a self-contained sale. Any use by the public for dog walking etc. is on a permissive basis only and appropriate signage to that effect has been erected. Such permission could be revoked at any time. There is no evidence of social events taking place on this land. 
It is therefore not considered that the current use land (or use of the land in the recent past), that is not an ancillary use, furthers the social wellbeing or social interests of the local community and it is not realistic to think that now or in the next 5 years there could continue to be non-ancillary use of the land which will further (whether or not in the same way as before) the social wellbeing or social interests of the local community.</t>
  </si>
  <si>
    <t>2019/0017</t>
  </si>
  <si>
    <t>Chilmark Parish Council</t>
  </si>
  <si>
    <t>The Black Dog Public House</t>
  </si>
  <si>
    <t>Salisbury Road, Chilmark, Wiltshire, SP3 5AH</t>
  </si>
  <si>
    <t>2019/0018</t>
  </si>
  <si>
    <t>High Road, Ashton Keynes, Swindon, Wiltshire, SN6 6NX</t>
  </si>
  <si>
    <t>This decision has been taken because The Boot Inn is the only pub in the village of Berwick St James where the residents meet up frequently to decide upon the village event they are going to put on to raise money for charity each year. The Berwick St James Cricket Club meet there and it is the focal point of many village social activities.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</si>
  <si>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Boot Inn Association</t>
  </si>
  <si>
    <t>This decision has been taken because The Ivy Inn is the only social meeting establishment where the local community can regularly meet and it attracts a large and loyal local clientele from the villages of Heddington, Stockley and Broads Green.  Local clubs and groups, such as the Book Club, Heddington Amateur Dramatic Society, Bicycle and Running Clubs meet at the pub regularly. The popular Heddington and Stockley Steam Rally is organised by a committee that meets at The Ivy every month throughout the year.  The Royal British Legion branch, who have recently won an award for the largest percentage increase in membership within the county of Wiltshire for the year 2018, have meetings at the pub every 2 months. Two music festivals “Heddstock” have been organised from the pub over the last four years.  Fund raising and charity events are held at the pub by groups such as Heddington Playgroup, the Multi-Use Games Area (MUGA) group and the Heddington and Stockley Amenities Committee.  The annual Harvest Festival, which raises over £1,500 annually for local charities has been held every year for many decades. It is situated on the Wiltshire Cycleway and attracts walkers and others who appreciate the countryside ambience, good food and ale.  Local running clubs, hunts, pheasant shoots and other pursuits often start or terminate from the pub.  Funeral wakes, and other occasions such as Remembrance Sunday are catered for due to its proximity to the local Church.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</si>
  <si>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The Bell Inn is the only public house in the settlement and provides an important social hub. It has an excellent reputation for food and drink and draws people to the village from the surrounding area. As well as a place to drink and eat, several social groups including the Luncheon Club and Yatton Keynell Veterans group meet. These are important social
gatherings for the older members of the community. There is no other facility in the settlement for them to meet during the daytime. The first floor of the building is used by The Benefice of By Brook for their office and the barn at the pub is used as the village Polling Station as it is the only suitable building available during the day.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</si>
  <si>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Withdrawn by nominator - 12/08/19</t>
  </si>
  <si>
    <t>2019/0019</t>
  </si>
  <si>
    <t>Durnford Parish Council</t>
  </si>
  <si>
    <t>The Black Horse</t>
  </si>
  <si>
    <t>Great Durnford, Salisbury, SP4 6AY</t>
  </si>
  <si>
    <t>This decision has been taken because The Kings Arms is the only pub in the village and is considered to be one of the beating hearts of the village and the Parish. It holds the annual ‘Concert at the Kings’ concerts and fireworks. The pub also hosts Easter egg hunts and a bonfire night to raise money for the local pre-school as well as an annual chilli cook-off and a monthly community meal for the elderly. A ‘Fun Dog Show’ with live music is also to be held at The Kings Arms within the next week.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</si>
  <si>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The White Hart Inn is the only pub in the village. It is well patronised by parishioners, who value it as a place to meet, eat and drink, and participate in the periodic social activities arranged by the pub. In addition, many village-based sports and social clubs use it as their meeting place.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</si>
  <si>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2019/0020</t>
  </si>
  <si>
    <t>2019/0021</t>
  </si>
  <si>
    <t>Wootton Rivers, Marlborough, Wiltshire SN8 4NQ</t>
  </si>
  <si>
    <t>Wootton Rivers Parish Council</t>
  </si>
  <si>
    <t>Central Convenience Stores</t>
  </si>
  <si>
    <t>69 and 71 Tyning Road, Winsley, Wiltshire, BA15 2JN</t>
  </si>
  <si>
    <t>Winsley Parish Council</t>
  </si>
  <si>
    <t>This decision has been taken because The Black Horse is the sole remaining pub on the East side of the Woodford Valley serving Great Durnford, Netton, Salterton &amp; Little Durnford but also attracting regular custom throughout the Woodford Valley and beyond. The pub is used by local residents to mark key life events such as christenings, wedding receptions and funerals.  It is the only venue in the parish and the village that is able to provide this facility.
In a village without a village shop, post office or village hall, the Black Horse provides a vital hub for meeting and exchanging views, in both formal and informal setting in a village with no other provision.  It is used extensively as a meeting place by local interest groups including the fishing clubs, local shoots and local fund-raising initiatives. The pub provides free lunches in support of the church and schools in the Woodford Valley. The local hunt meets at the pub once or twice each year. 
The pub has particularly strong links with the Great Durnford Cricket Club for whom the Black Horse is focal point for club meetings, entertaining visiting cricket teams and socialising amongst club members throughout the year.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</si>
  <si>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2019/0022</t>
  </si>
  <si>
    <t>The Butt of Sherry Public House</t>
  </si>
  <si>
    <t>Castle Street, Mere, Warminster, Wiltshire.  BA12 6JE</t>
  </si>
  <si>
    <t>The Royal Oak Public House</t>
  </si>
  <si>
    <t>This decision has been taken because The Royal Oak, located in the heart of the village, is the only village resource which is regularly open as the village hall and church are used only occasionally and as such, is used as a meeting place by a large proportion of local residents.
The pub is used for wedding receptions, wakes and for village events, and the community gathers there to watch major sporting events and occasions of national importance. A few people currently collect their daily newspaper from the pub but, in the recent Neighbourhood Development Plan, parishioners have expressed their wish that it might also offer regular store items for sale/collection e.g. milk and bread and be a central repository to which internet purchases would be delivered for collection.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</si>
  <si>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Erlestoke Hub Ltd</t>
  </si>
  <si>
    <t>This decision has been taken because Central Convenience Stores is the only shop and post office in the village of Winsley. It is situated in the centre of the village, which makes it convenient for residents to have somewhere to buy daily provisions within walking distance. It’s location close to the health centre and the primary school makes it especially convenient for families with young children and for those using the health centre. It is of particular benefit to residents who do not drive or find large shopping trips more difficult; in this way it can be of greatest value to older residents in the community. It also acts as a social focus where residents may see neighbours and friends.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</si>
  <si>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The Butt of Sherry is the only Wet Led Pub in Mere, serving the local community in a different way to the remaining licensed premises in Mere.  
The Butt of Sherry is unique because it is used more as a community pub. Rather than it being a public house you would go to for fine dining, it is the sort of pub to go to if you want some company and to have some interaction with the community. It is quite often full of local workmen who have stopped off on their way home to meet their friends and it thereby becomes a networking platform for local businesses to source tradesmen and share information. The Butt of Sherry places itself in the centre of the community by providing an inclusive meeting place for a number of local groups, such as the ex-servicemen group, the Mere Footpath Group, the local football team and local retired people.
The Butt of Sherry holds regular quiz nights, live music nights using local performers and open mic nights and facilitates traditional pub games such as darts, crib, dominoes and shove ha’penny. It shows national and international sporting events and it provides a venue for dialogue sessions with local vicar.
The present management have plans to increase the community involvement and provide more social platforms for the community by introducing:
• Themed events i.e. Saints days, Eat around the world evenings
• Coffee mornings &amp; breakfast trade
• Summer beer and cider festivals using local products
• Poker league
• Comedy Club
• Gallery for local artists’ work, changing quarterly and becoming part of the Wylye Valley Arts Trail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</si>
  <si>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Butt of Sherry Preservation Society</t>
  </si>
  <si>
    <t>2019/0023</t>
  </si>
  <si>
    <t>2019/0024</t>
  </si>
  <si>
    <t xml:space="preserve">Allotment land </t>
  </si>
  <si>
    <t>Land at Loves Farm, Loves Lane, Ramsbury, SN8 2HD</t>
  </si>
  <si>
    <t>Wharf Theatre Charity</t>
  </si>
  <si>
    <t>The Wharf Theatre</t>
  </si>
  <si>
    <t>The Wharf, Couch Lane, Devizes, SN10 1EB</t>
  </si>
  <si>
    <t>2019/0026</t>
  </si>
  <si>
    <t>33 Wilton Road, Salisbury, SP2 7EF</t>
  </si>
  <si>
    <t>The Ox Row Inn</t>
  </si>
  <si>
    <t>10-11 Ox Row, Salisbury, SP1 1EU</t>
  </si>
  <si>
    <t>2019/0027</t>
  </si>
  <si>
    <t>Stonehenge Road, Durrington, Wiltshire</t>
  </si>
  <si>
    <t>Durrington Community Group</t>
  </si>
  <si>
    <t>Millennium Park</t>
  </si>
  <si>
    <t>Duke of York</t>
  </si>
  <si>
    <t>34 York Road, Salisbury, SP2 7AS</t>
  </si>
  <si>
    <t>2020/0001</t>
  </si>
  <si>
    <t>2020/0002</t>
  </si>
  <si>
    <t>Deacons</t>
  </si>
  <si>
    <t>118 Fisherton Street, Salisbury, SP2 7QT</t>
  </si>
  <si>
    <t>This decision has been taken because it is considered that the current use of the land (or use of the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</si>
  <si>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The Wharf Theatre produces plays, musicals, comedies, music and public speakers. The venue is also used for performing arts lessons, meetings and social events. It continues to develop its programme of events, encouraging local people to direct, choreograph and produce shows of their choice, bringing a diverse range of entertainments to the local community and is also looking to host workshops and work with partner theatres locally to jointly programme professional work. The venue is hired for singing and piano lessons, meetings, school groups, youth theatre, and networking &amp; business events.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</si>
  <si>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The Ox Row is the only public house in the area of the Market Square that is both family and dog friendly thus making for even greater inclusivity. It has been the meeting point of choice for market goers, shoppers and visitors for generations due to its prominent position. The 1st floor room is used as a function room and is available to local community groups and charities.  It also is used by local residents as a central point in town to mark key life events such as christenings, wedding receptions and wakes.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</si>
  <si>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2020/0003</t>
  </si>
  <si>
    <t>Landford Parish Council</t>
  </si>
  <si>
    <t>Hamptworth, Salisbury, SP5 2DU</t>
  </si>
  <si>
    <t>2020/0004</t>
  </si>
  <si>
    <t>This decision has been taken because the Millennium Park had a purpose-built track BMX track and a Trim Trail, which was funded in part by Lottery Funding.  It had a picnic and recreational area and football, rugby and general recreation, used daily by the local community.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</si>
  <si>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Village Freehouse is unique amongst licensed premises in Salisbury as being the only one that guarantees a traditional dark beer or mild being served.  This is a particular benefit to beer connoisseurs, both local and visitors. It provides a home base for its own cricket team and both supports and sponsors a football team. These teams provide a valuable physical outlet for players and engaged non-players in support activities. There are a number of other community activities including 2 cribbage teams.  It is an establishment in which conversation and friendly debate thrive.  Actively involved in its local community, it has hosted events to explore and discuss a local planning applications and developments in an informal setting.
The basement bar is available free of charge to community groups to hold meetings and is used by a number of clubs and associations.  This provides both a focus point within the community and a valuable facility for associations with limited finance.  The establishment has fostered activities as diverse as a chess club, a book club and a quiz team and welcomes the formation of interest groups.  Each week on a Monday there is a Karaoke/Disco for adults with a learning disability and a feature of the establishment is the way in which those with disabilities, particularly those with learning disability and mental health problems are integrated and supported within the client group.  
Within close proximity there are a number of establishments providing takeaway meals.  Keen to support other businesses within the area The Village Freehouse operates a “bring your own” policy with regard to takeaway meals.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</si>
  <si>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as well as serving the immediate community of the St Pauls and Fisherton wards, its regular clientele also includes residents of other parts of Salisbury, who use it on a regular basis. It is also attracting an increasing number of “beer tourists” who are drawn by its range and quality of beers and by its ambience. At the present time, the Duke of York does not serve food but has an established ‘Bring Your Own’ policy which allows social groups to bring in their own refreshment and for individuals to have meals from local takeaway establishment. The pub is well patronised with clear evidence of community support. It is used by a number of community groups including cribbage teams, a book club, and a football team.
It is also home to the Fisherton Historical Society, an organisation that has grown in size over the last 4 years and which holds its well-attended monthly lectures and meetings at the Duke of York. A keen supporter of the local music scene and Salisbury live, the Duke of York has an active policy of encouraging live music at weekends and on special events.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</si>
  <si>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Accepted - SUPERSEDED BY 2019/0025</t>
  </si>
  <si>
    <t>2020/0005</t>
  </si>
  <si>
    <t>This decision has been taken because The Cuckoo Inn is the only pub in the village of Hamptworth. It offers real ales and real ciders and beer events are held in May and September with music nights taking place every Thursday. The local vicar holds services on special religious dates, i.e. harvest festival, Easter and Christmas as it attracts a higher level of community engagement. It is a family and dog friendly pub, which offers traditional pub games and has a large garden.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</si>
  <si>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there are other assets offering similar facilities within a short distance of the above property. It is therefore considered that the current use of the building or other land (or use of the building or other land in the recent past), that is not an ancillary use, does not further the social wellbeing or social interests of the local community.</t>
  </si>
  <si>
    <t>This decision has been taken because St George &amp; Dragon is the only pub in the village and there is a limited bus service, no village school, no community space, no shop and no library. There are no footpaths connecting Erlestoke to any other public house or community resource and residents are therefore needing to drive outside the village for most of its social events. During the closure of the St George &amp; Dragon, The Erlestoke Community Hub group has put on regular pop up pubs and BBQs in the park to foster community spirit. These have been well attended, but they rely on good weather to be truly successful. Fundraising events have been held to try and help aid the future purchase of the pub. 
The pub has had darts and skittles teams and has also been supported by the local cricket club, who have expressed their support for the pub and would regularly use the venue for their team social occasions.
A comprehensive survey of the local community has also been carried out with an enthusiastic response as to how the pub can be used in future with ideas such as library, club meeting venue, sports teams socialising, man shed, repair shop, café and shop.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</si>
  <si>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2020/0007</t>
  </si>
  <si>
    <t>1-3 Silver St, Potterne, Devizes, SN10 5NG</t>
  </si>
  <si>
    <t>George and Dragon Public House</t>
  </si>
  <si>
    <t xml:space="preserve">High St, Potterne, Devizes, SN10 5PY </t>
  </si>
  <si>
    <t>2020/0008</t>
  </si>
  <si>
    <t>Whitley Village Shop</t>
  </si>
  <si>
    <t>116 Top Lane, Whitley, Wiltshire, SN12 8QU</t>
  </si>
  <si>
    <t>Local People</t>
  </si>
  <si>
    <t>This decision has been taken because The Kings Head is the only pub in the village of Redlynch as a place of refreshment and socialising in a traditional pub atmosphere and is full of character with low beams and a wood burner for the winter months.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</si>
  <si>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it is the only shop in the village of Potterne, with a large proportion of elderly people who rely on its facilities, as do young parents with children, allowing them to pick up their shopping without having to travel into Devizes. The shop also acts as a box office for village events, such as the annual Pantomime and village hall fundraisers. It is also used by Potterne Charities as one of the outlets when issuing the Christmas vouchers for village residents in need.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</si>
  <si>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it is the only pub in the village of Potterne, serving an above average population and a comparatively high number of families in social housing. It has a high reputation for good food and it also raises hundreds of pounds for charities.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</si>
  <si>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Whitley Village Shop has inadequate on-site parking, there are five supermarkets within a 5-minute drive of Whitley that cover the village need of a shop, which negates the need of a convenience store. There are also two farm shops with cafes and ample parking within 2 miles as well as The Pear Tree Inn within close proximity. There is no requirement for a Post Office as there is one in Atworth, which is open 7 days a week. The owner of the asset has also organised a mobile Post Office that will operate in the village twice a week. 
It is felt by Melksham Without Parish Council that the community had not actively supported the shop in sufficient numbers in order to keep it going, noting that those attending the café tended to be from outside the village
The application to list Whitley Village Shop as an Asset of Community Value is not supported by Melksham Without Parish Council nor the Community Action Whitley &amp; Shaw group.
It should also be noted that the criteria included for funding from the Plunkett Foundation would not be met, in respect of the Whitley Village Shop, such as good access and car parking, the size of the unit, etc. and would therefore be unlikely to attract a grant.
It is therefore not considered that the current use of the building (or use of the building in the recent past), furthers the social wellbeing or social interests of the local community and it is not realistic to think that now or in the next 5 years there could continue to be non-ancillary use of the building which will further (whether or not in the same way as before) the social wellbeing or social interests of the local community.</t>
  </si>
  <si>
    <t>Brokenborough, Malmesbury, SN16 0HZ</t>
  </si>
  <si>
    <t>The Horse Guards</t>
  </si>
  <si>
    <t>Brokenborough Parish Council</t>
  </si>
  <si>
    <t>2020/0009</t>
  </si>
  <si>
    <t>2020/0010</t>
  </si>
  <si>
    <t>Accepted - SINCE REMOVED FROM LIST FOLLOWING RELEVANT DISPOSAL OF THE ASSET AND AT OWNER'S REQUEST ON 21.10.20</t>
  </si>
  <si>
    <t>Mere Town Council</t>
  </si>
  <si>
    <t>2020/0012</t>
  </si>
  <si>
    <t>The Castle Community Group</t>
  </si>
  <si>
    <t>The Castle Inn</t>
  </si>
  <si>
    <t>10 Mount Pleasant, Bradford-on-Avon, BA15 1SJ</t>
  </si>
  <si>
    <t>This decision has been taken because The Horse Guards is the only pub in the village of Brokenborough and the only community space apart from the Church. It is used by a variety of groups, such as The Rotary and the Parish Council for their meetings, the Writers Group, the Poetry Group and the Beaufort Hunt meetings. It is used as a refreshment point for runners, cyclists and walkers accessing the Fosse Way and it also plays host to the Harvest auction and the Village fete.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</si>
  <si>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2020/0013</t>
  </si>
  <si>
    <t>Grosvenor House &amp; Riverside House</t>
  </si>
  <si>
    <t>29 Churchfields Road, Salisbury, SP2 7NH</t>
  </si>
  <si>
    <t>City Hall</t>
  </si>
  <si>
    <t>Malthouse Lane, Salisbury, SP2 7TU</t>
  </si>
  <si>
    <t>This decision has been taken because The White Horse Inn is now the only pub in the village of Biddestone since the closure of The Biddestone Arms for over three years and with a planning application submitted for conversion to 2 dwellings and an additional four dwellings on the site. The White Horse holds monthly quiz nights, Bridge nights and senior citizens lunches, as well as pie and curry nights. With the village also losing its village shop/post office and village school, The White Horse provides the central meeting point for villagers.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</si>
  <si>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Lydiard House &amp; Country Park</t>
  </si>
  <si>
    <t>2021/0001</t>
  </si>
  <si>
    <t>Brinkworth Parish Council</t>
  </si>
  <si>
    <t>The Three Crowns Public House</t>
  </si>
  <si>
    <t>The Street, Brinkworth, Wiltshire, SN15 5AF</t>
  </si>
  <si>
    <t>In determining the application to list the above asset as an asset of community value, Wiltshire Council would need to be satisfied that in its opinion, the relevant criteria of Section 88 (1) and (2) of the Localism Act 2011 had been met, i.e. that the current non-ancillary use of the building/land or use of the building/land in the recent past furthers the social well-being or social interests (cultural, recreational, or sporting interests) of the local community and that it is realistic to think that now or in the next five years there could continue to be non-ancillary use of the building/ land which will further the social well-being or social interests of the local community. 
It is noted that the property is currently unused but that its last use was as a youth and community centre in 2017, a use that is believed to have enhanced the culture of Salisbury through music where  musicians would come together to practice and go on to perform. There are testimonies to the benefit this gave to individuals and the community as a whole, from supporting mental health and wellbeing to growing the local economy through the arts. Whilst it is noted that the property was also used as offices for employees of Wiltshire Council and the former Wiltshire County Council there is no evidence to suggest that the use as a youth and community centre was purely ancillary to the use as offices, rather the property was more often referred to as a youth centre.
It is proposed that within the next five years, the property could be renovated into a Cultural Centre that continues to further the social well-being, economic and environmental interests of the local community and that this could be possible through a Community Interest Company sourcing funds, renovating and managing the property, and engaging with existing social entities and the community. Furthermore, it is envisaged that the property would become a place that boosts the local economy and reduces crime through growth of creativity, recovery and restoration in local individuals and the community as a whole.  A place where local people teach local people, tapping into the vast resource of knowledge and experience in the community, enabled through excellence and in celebrating and resting well, where all ages have a place to gather around the growing, preparing and eating of good food. An organic ‘edible forest’ and therapy garden would partly supply a restaurant and café that will also teach the community and schools cooking by local chefs. A therapy garden could also provide a place for rest and recovery for people affected by trauma, where restoration can be facilitated by mentored gardening in synergy with the arts. 
Ideas also include a research or study area that gives access for the self-employed and start-ups to online libraries and software that would otherwise be prohibitively expensive. Further to this would be classrooms and studios for the community to teach and learn their subject. Finally lectures, events and conferences would be hosted and occasionally led by the team that staff the new centre.
There is a benefit for Salisbury as a whole in having a centralised location for local knowledge and support, in a hosted building dedicated to supporting, networking and showcasing the community and opportunities for synergy with existing social enterprises that provide support in forms of counselling, interpersonal skills, debt redemption, food sustainability and personal growth. 
This site suits this proposal specifically due to its historical value to the community of the Salisbury area; proximity to the train station, river Nadder, meadows and size that uniquely allow it to enable the above proposed entities and support existing social enterprises.
The application has much local support with approximately 240 signatures on a petition to support the listing of the above asset as an asset of community value.
It is therefore considered that the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</si>
  <si>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the City Hall has attracted a great catalogue of musical acts and has provided a platform for the local musical societies. It has also diversified to include everything from stand-up comedy to conferences and remains a major asset to the City.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</si>
  <si>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Cricklade Development Foundation Limited</t>
  </si>
  <si>
    <t>Kington Plough Action Group</t>
  </si>
  <si>
    <t>This decision has been taken because The Butt of Sherry is the only Wet Led Pub in Mere, serving the local community in a completely different way to the remaining licensed premises in Mere. It places itself in the centre of the community by providing an inclusive meeting place for a number of local groups, such as the ex-servicemen group that meet every Friday lunchtime, the quizzing community that meet every Thursday evening, the monthly live music nights using only local performers and the open Mic nights that are a platform for local musicians.
There is also the provision of marketing space for other businesses local to Mere and special events such as the carnival, a daily meeting place for local retired people who would otherwise be isolated and lonely, the Mere Footpath Group, who meet weekly to discuss and plan upcoming projects, the local football team, who meet on a monthly basis and dialogue sessions with the local vicar.
It facilitates traditional pub games such as darts, crib, dominoes and shove ha’penny and has Sky TV to show national and international sporting events, adjusting the opening hours (within their license) to accommodate if necessary, i.e. Rugby World Cup, etc.
There are plans to increase the community involvement and provide more social platforms for the community by introducing Themed events i.e. Saints days, Eat around the world evenings, Coffee mornings &amp; breakfast trade, Summer beer and cider festivals using local products, a Poker league and a Comedy Club and also a Gallery for local artists’ work, changing quarterly and becoming part of the Wylye Valley Arts Trail.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</si>
  <si>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Date Listing Expired</t>
  </si>
  <si>
    <t>This decision has been taken because The Castle Inn has served the community in the north of Bradford on Avon, a growing population of approximately 5,000. The pub and its gardens have been a popular after-school meeting place for parents and their children and sports clubs, such as cycling and football. It is also hosts the annual cycling Hill Climb, an event of national significance, as well as occasional live music events.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</si>
  <si>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2013/0001</t>
  </si>
  <si>
    <t>Northfield Playing Field</t>
  </si>
  <si>
    <t>Winsley, Wiltshire, BA15 2JS</t>
  </si>
  <si>
    <t>2021/0004</t>
  </si>
  <si>
    <t>Ford, Salisbury, SP4 6DG</t>
  </si>
  <si>
    <t>Land at Manor Farm Road</t>
  </si>
  <si>
    <t>2021/0005</t>
  </si>
  <si>
    <t>Charlton Parish Council</t>
  </si>
  <si>
    <t>The Horse &amp; Groom Public House</t>
  </si>
  <si>
    <t>The Street, Charlton, Malmesbury, SN16 9DL</t>
  </si>
  <si>
    <t>2021/0006</t>
  </si>
  <si>
    <t>The site of the former Warminster Police Station</t>
  </si>
  <si>
    <t>Warminster Town Council</t>
  </si>
  <si>
    <t>This decision has been taken because The Three Crowns is the only remaining public house in the village of Brinkworth. It offers a take-away food service and is the only village shop. The pub offers hospitality and facilities to support local sports and other social clubs. It has a beer garden, enjoyed by local people and families and is dog friendly. Local walkers also make good use of the facilities.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</si>
  <si>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Chitterne Community Pub Group Ltd</t>
  </si>
  <si>
    <t>This decision has been taken for the following reasons:-
Under the terms of the Localism Act 2011, if a local authority receives a valid nomination, it must determine whether the land or building nominated meets the definition of an asset of community value as set out in section 88(1) of the Act. A building or other land in a local authority’s area is land of community value if in the opinion of the authority —
(a) an actual current use of the building or other land that is not an ancillary use furthers the social wellbeing or social interests of the local community, and;
(b) it is realistic to think that there can continue to be non-ancillary use of the building or other land which will further (whether or not in the same way) the social wellbeing or social interests of the local community.
Section 88(2) of the Act extends this definition to land which has furthered the social wellbeing or social interests of the local community in the recent past, and which it is realistic to consider will do so again during the next five years.
It is the opinion of Wiltshire Council that the asset meets part (a) in that examples have been given of current use/use in the recent past of playing football, cricket, holding informal exercise classes, playing frisbee, playing tennis, picnicking, provides a space for grandparents to take young children, dog walking, hanging out with friends and holding easter egg hunts.
In respect of section 88(1) and (2)(b) The prospective future owner has expressed their intention to fence off the land once its purchase completes. However, there is no guarantee that any future owner actually will do this. Therefore, the future use of the land continuing to be for the benefit of the community is not unrealistic.
Eligibility of the nomination
The eligibility of the nomination has been questioned on behalf of the prospective purchaser as to whether the Parish Council had voted to make such a nomination. However, minutes of a Parish Council meeting suggest that such a nomination was to be submitted and that Wiltshire Council is satisfied that the nomination is a legitimate one that was submitted by the Clerk of Winsley Parish Council from the parish council email address. In addition to the Parish Council, the nomination has also been supported by the local Unitary Member.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</si>
  <si>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for the following reasons:-
Under the terms of the Localism Act 2011, if a local authority receives a valid nomination, it must determine whether the land or building nominated meets the definition of an asset of community value as set out in section 88(1) of the Act. A building or other land in a local authority’s area is land of community value if in the opinion of the authority —
(a) an actual current use of the building or other land that is not an ancillary use furthers the social wellbeing or social interests of the local community, and;
(b ) it is realistic to think that there can continue to be non-ancillary use of the building or other land which will further (whether or not in the same way) the social wellbeing or social interests of the local community.
Section 88(2) of the Act extends this definition to land which has furthered the social wellbeing or social interests of the local community in the recent past, and which it is realistic to consider will do so again during the next five years.
It is the opinion of Wiltshire Council that the asset meets part (a) in that examples have been given of current use/use in the recent past, such as notable music nights and its capacity enabling the accommodation of a significant number of guests. The post-work trade being brisk, where labourers and tradesmen would meet up with business people, farmers, drivers and office workers. Since the closure of the Hit or Miss public house in 2015, The Plough was the only pub in the parish of Kington Langley and whilst the Jolly Huntsman is nearby in Kington St Michael, The Plough was considered to offer unique differences. 
However, it is the opinion of Wiltshire Council that the asset does not meet part (b) given the current state of disrepair of the building and the fact that conversations with the new owners have made it obvious that it would not be used as a pub (or, at least, not for use of the public).
As the nomination for the asset to be listed as an asset of community value must meet the criteria set out in both section88(1) and (2)(a) and (b), I conclude that Wiltshire Council has decided that it cannot enter the land onto the list of Assets of Community Value.</t>
  </si>
  <si>
    <t>2021/0007</t>
  </si>
  <si>
    <t>The Wyndham Hall</t>
  </si>
  <si>
    <t>50 Church Street, Amesbury, Wiltshire, SP4 7EU</t>
  </si>
  <si>
    <t>Wyndham Hall Action Group</t>
  </si>
  <si>
    <t>Corston Community Group</t>
  </si>
  <si>
    <t>The Radnor Arms</t>
  </si>
  <si>
    <t>Main Road, Corston, Malmesbury, Wiltshire, SN16 0HD</t>
  </si>
  <si>
    <t>2021/0009</t>
  </si>
  <si>
    <t>The Silks on the Downs Public House</t>
  </si>
  <si>
    <t>Main Road, Ogbourne St Andrew, Marlborough, SN8 1RZ</t>
  </si>
  <si>
    <t>Ogbourne Community Pub Society Limited</t>
  </si>
  <si>
    <t>This decision has been taken because the land is in regular use by children and families from the dwellings in Upper Ford. It is used for many activities including ball games that are enhanced by two mobile goals. It is also used for informal social events including mini-sports days for small children and also for exercising dogs. The village of Ford has very little public open space for the benefit of its residents. Whilst there are two small areas of land in the vicinity, they are less than a quarter of the size of the land at Manor Farm Road and neither are suitable for ball games. This open space is considered to be an essential ingredient for recreation, play and social integration of the village community.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</si>
  <si>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The Horse and Groom is the only public house in the village, hosting events such as weddings, music and seasonal celebrations, providing a meeting place for group gatherings associated with rural cultural life.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</si>
  <si>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Berwick Farm Shop</t>
  </si>
  <si>
    <t>The Old Forge, Langford Lane, Berwick St James, Salisbury, SP3 4UA</t>
  </si>
  <si>
    <t>Kington Communities Enterprise Limited</t>
  </si>
  <si>
    <t>This decision has been taken for the following reasons:-
Under the terms of the Localism Act 2011, if a local authority receives a valid nomination, it must determine whether the land or building nominated meets the definition of an asset of community value as set out in section 88(1) of the Act. A building or other land in a local authority’s area is land of community value if in the opinion of the authority —
(a) an actual current use of the building or other land that is not an ancillary use furthers the social wellbeing or social interests of the local community, and;
(b) it is realistic to think that there can continue to be non-ancillary use of the building or other land which will further (whether or not in the same way) the social wellbeing or social interests of the local community.
Section 88(2) of the Act extends this definition to land which has furthered the social wellbeing or social interests of the local community in the recent past, and which it is realistic to consider will do so again during the next five years.
As the recent primary use of the land and buildings has been as a police station, without any wider community use, it is not considered that the current use of the building or other land (or use of the building or other land in the recent past), that is not an ancillary use, furthers the social wellbeing or social interests of the local community.</t>
  </si>
  <si>
    <t>The space and facilities offered by the Wyndham Hall are not unique as there are a number of other comparable alternative venues in the town of Amesbury, many of them within a few minutes’ walk of the Wyndham Hall. Examples include the halls belonging to the Roman Catholic and Methodist churches, the Baptist Church Centre, Antrobus House, the Bowman Centre, the school halls of local schools and the rooms made available for booking by local public houses. The community role of the Wyndham Hall is further diminished by its location, on the edge of the town with no designated parking for users, in contrast to other venues.
Therefore, it is not considered that the current use of the building or other land (or use of the building or other land in the recent past), that is not an ancillary use, furthers the social wellbeing or social interests of the local community.</t>
  </si>
  <si>
    <t>Melksham Town Council</t>
  </si>
  <si>
    <t>Land north west of Woodrow Road</t>
  </si>
  <si>
    <t>Woodrow Road, Melksham, Wiltshire</t>
  </si>
  <si>
    <t>This decision has been taken because The Silks on the Downs is the only pub in the parish which comprises 3 villages. Following the closure of the post office and the village hall, it is the only remaining community facility apart from the church, which is unsuitable for any sort of social function. Until its Covid-enforced closure in March 2020, the pub was used by local walking and cycling groups as well as local businesses.
There are many ideas from a local community group, including the creation of a relaxed area for use as a daytime coffee shop serving speciality teas, barista coffee, home-made cakes and snacks with newspapers, books and board games available. Also the provision of dining tables and WiFI
available for those that wish to “work from home”, regular community lunches for elderly or vulnerable residents.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</si>
  <si>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Accepted - Removed from register on 18th July 2021 following notification from the owner that the asset is now completely residential and therefore ineligible for listing as an ACV</t>
  </si>
  <si>
    <t>This decision has been taken because The Radnor Arms is the only pub in the village of Corston and has been the venue used for community and fundraising events and celebrations.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
It must be noted that the land that has been listed as an asset of community land is the land shown on the attached Land Registry plan and does not include the land to the north of Barnes Close, which is currently the subject of a planning application for the proposed erection of one dwelling. It is also considered that the car park adjacent to The Radnor Arms is sufficient parking for the use of the users of the pub.</t>
  </si>
  <si>
    <t>Rise Resound Rebuild CIC</t>
  </si>
  <si>
    <t>Station Road, Warminster BA12 9BR</t>
  </si>
  <si>
    <r>
      <t xml:space="preserve">Wiltshire Council decision to list as an ACV </t>
    </r>
    <r>
      <rPr>
        <b/>
        <sz val="11"/>
        <color indexed="8"/>
        <rFont val="Arial"/>
        <family val="2"/>
      </rPr>
      <t>OVERTURNED</t>
    </r>
  </si>
  <si>
    <r>
      <t xml:space="preserve">Wiltshire Council decision to list as an ACV </t>
    </r>
    <r>
      <rPr>
        <b/>
        <sz val="11"/>
        <color indexed="8"/>
        <rFont val="Arial"/>
        <family val="2"/>
      </rPr>
      <t>VARIED</t>
    </r>
    <r>
      <rPr>
        <sz val="11"/>
        <color indexed="8"/>
        <rFont val="Arial"/>
        <family val="2"/>
      </rPr>
      <t xml:space="preserve"> to exclude land to the East of the pub, subject of planning permission</t>
    </r>
  </si>
  <si>
    <r>
      <t xml:space="preserve">Wiltshire Council decision to list as ACV </t>
    </r>
    <r>
      <rPr>
        <b/>
        <sz val="11"/>
        <color indexed="8"/>
        <rFont val="Arial"/>
        <family val="2"/>
      </rPr>
      <t>UPHELD</t>
    </r>
  </si>
  <si>
    <r>
      <t xml:space="preserve">Wiltshire Council decision to list as ACV </t>
    </r>
    <r>
      <rPr>
        <b/>
        <sz val="11"/>
        <color indexed="8"/>
        <rFont val="Arial"/>
        <family val="2"/>
      </rPr>
      <t>OVERTURNED</t>
    </r>
  </si>
  <si>
    <t>Hampton Park Pavilion, adjoining car park and open green space</t>
  </si>
  <si>
    <t>Ash Crescent, Bishopdown Farm, Salisbury SP1 3GY</t>
  </si>
  <si>
    <t>Hampton Park Pavilion</t>
  </si>
  <si>
    <t>Limpley Stoke Community Benefit Society Ltd</t>
  </si>
  <si>
    <t>Former Regal Cinema</t>
  </si>
  <si>
    <t>Endless Street, Salisbury, SP1 1DP</t>
  </si>
  <si>
    <t>Avon Close, Bradford on Avon, BA15 1JJ</t>
  </si>
  <si>
    <t>Ideal Bradford</t>
  </si>
  <si>
    <t>Bradford on Avon Golf Course</t>
  </si>
  <si>
    <t>Ebbesbourne Wake Parish Council</t>
  </si>
  <si>
    <t>Ebbesbourn Wake Chapel</t>
  </si>
  <si>
    <t>The Cross, Ebbesbourne Wake, Salisbury, SP5 5JF</t>
  </si>
  <si>
    <t>ACV/2021/00016</t>
  </si>
  <si>
    <t>ACV/2019/00012</t>
  </si>
  <si>
    <t>ACV/2021/00011</t>
  </si>
  <si>
    <t>ACV/2021/00008</t>
  </si>
  <si>
    <t>ACV/2021/00015</t>
  </si>
  <si>
    <t>ACV/2021/00010</t>
  </si>
  <si>
    <t>ACV/2021/00012</t>
  </si>
  <si>
    <t>ACV/2021/00014</t>
  </si>
  <si>
    <t>ACV/2021/00013</t>
  </si>
  <si>
    <t>ACV/2017/00004</t>
  </si>
  <si>
    <t>Under the terms of the Localism Act 2011, if a local authority receives a valid nomination, it must determine whether the land or building nominated meets the definition of an asset of community value as set out in section 88(1) of the Act. A building or other land in a local authority’s area is land of community value if in the opinion of the authority —
(a) an actual current use of the building or other land that is not an ancillary use furthers the social wellbeing or social interests of the local community, and;
(b) it is realistic to think that there can continue to be non-ancillary use of the building or other land which will further (whether or not in the same way) the social wellbeing or social interests of the local community.
A large number of representations have been received in respect of this nomination, both in support of and opposing the listing of the asset as an Asset of Community Value. The Asset of Community Value regulations do not consider the historic character of the asset nor historical events beyond the recent past. Whilst there are many representations giving examples of particular social gatherings by clubs and communities, there have also been representations from people within the community to say they have seen no evidence of such uses, but more of the pub car park being used purely for HGVs for overnight parking, contributing to the littering of the area. There have also been claims of vandalism and fly-tipping on the site. It is considered that the use as a public house has not been a viable option for a number of years. It is believed that the pub has been closed since January 2018. The property was repossessed in August 2018 and remained empty until sold to a developer in November 2020. It was subsequently purchased by the current owners in April 2021 and therefore it was previously available on the market to be taken on by a prospective occupant for over two years with no take up.The location of the asset is also deemed by many as inappropriate for a public house given its position adjacent to the "dangerously fast" dual carriageway, contributing noise and pollution, deeming the pub garden an unattractive option. Whilst The Plough is in the parish of Kington Langley, it sits far from the centre of the village, indeed the Kington Langley villagers would need to cross the dual carriageway to access the asset. Neither is it ideal for the Kington St Michael villagers to walk to, given the narrow roads with no pavements leading to the pub. In relation to the community facilities, the Kington St Michael website quotes "Kington St Michael is a small, thriving and sustainable village 3 miles north of Chippenham, Wiltshire, with approximately 700 inhabitants. The village has a community run shop with a Post Point, a primary school, "The Jolly Huntsman" pub, a village hall, a social club, St Michael &amp; All Angels parish church, Kington Café, and a recreation field overlooking the Nymph Hay Wood. There are plenty of clubs and activities held in the village hall including preschool, WI and Autumn Club." It is also worth noting that it appears works have also been undertaken which would require that there would need to be substantial work to enable this asset to be opened as a public house. Therefore, it is not considered that the current use of the building or other land (or use of the building or other land in the recent past), that is not an ancillary use, furthers the social wellbeing or social interests of the local community and it is not realistic to think that now or in the next 5 years there could continue to be non-ancillary use of the building or other land which
will further (whether or not in the same way as before) the social wellbeing or social interests of the local community.</t>
  </si>
  <si>
    <t>ACV/2021/00002</t>
  </si>
  <si>
    <t>Berwick Farm Shop Association</t>
  </si>
  <si>
    <t>Under the terms of the Localism Act 2011, if a local authority receives a valid nomination, it must determine whether the land or building nominated meets the definition of an asset of community value as set out in section 88(1) of the Act. A building or other land in a local authority’s area is land of community value if in the opinion of the authority —
(a) an actual current use of the building or other land that is not an ancillary use furthers the social wellbeing or social interests of the local community, and;
(b) it is realistic to think that there can continue to be non-ancillary use of the building or other land which will further (whether or not in the same way) the social wellbeing or social interests of the local community.
Section 88(2) of the Act extends this definition to land which has furthered the social wellbeing or social interests of the local community in the recent past, and which it is realistic to consider will do so again during the next five years.
It is noted that the property has most recently been used as a Bingo Hall before its permanent closure in July 2020. However, no evidence has been provided to suggest that the property has furthered the social wellbeing of the local community either currently, in the recent past or is likely to in the next five years.
It is therefore considered that the current use of the building or other land (or use of the building or other land in the recent past), that is not an ancillary use, does not further the social wellbeing or social interests of the local community and it is not realistic to think that now or in the next 5 years there could be non-ancillary use of the building or other land which will further the social wellbeing or social interests of the local community.</t>
  </si>
  <si>
    <t>The area of land the subject of this nomination is adjacent to the Methuen Avenue play area, used as a playing field for local residents and includes a BMX track.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</si>
  <si>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Pavilion is used for community use by voluntary groups such as Brownies and some small businesses providing community sports facilities e.g. Martial Arts. There is a Café run once or twice a week aimed at mothers with young children and the elderly. The open green area is used by local residents as recreational space.
There is new use from groups such as Beautifully Serene Baby Massage and Pilates. There was a request from a group of churches to run a family accessible service on Sunday afternoons once a month and a theatre group was booked in for the launch of this monthly service. A community funday/picnic on the green was attended by a large number of the local community in August 2021, organised by Hampton Park Pavilion, Laverstock &amp; Ford Parish Council, Hampton Park Vets, St Marks &amp; St Andrews PCC, Flipside Youth Club and Wessex Circus, which included a Dog Show, Circus event and free teas and coffees for the community.
Looking at the years ahead, it is considered likely there will be increased community use. The Pavilion now serves 1300 homes in the Bishopdown Farm, Hampton Park and the recently completed Riverdown Park developments. Many bookings have already been made for future community events.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</si>
  <si>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former Bradford on Avon golf course is a privately owned piece of land with limited public access. The site has always been in private use, with the only permitted public access, being to those that previously paid to play golf. There is no evidence of the land being used to host any social events for the local community, nor is there likely to be in the future.
It is therefore considered that the current use of the land (or use of the land in the recent past), that is not an ancillary use, does not further the social wellbeing or social interests of the local community and it is not realistic to think that now or in the next 5 years there could be non-ancillary use of the land which will further the social wellbeing or social interests of the local community.</t>
  </si>
  <si>
    <t>Until late 2019, Ebbesbourne Wake Chapel was used for well over a century as a wholly independent chapel for all denominations of the local community to use. There are many ideas as to the future use of the chapel, such as a space for the running of yoga, Pilates, baby care and other similar wellbeing activities, an events space for local businesses, local groups, community gatherings and family celebrations, the continuation of its primary use for religious services, music events and a gallery for temporary exhibitions by local artists.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</si>
  <si>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r>
      <t xml:space="preserve">Initially Accepted but </t>
    </r>
    <r>
      <rPr>
        <b/>
        <sz val="11"/>
        <color indexed="8"/>
        <rFont val="Arial"/>
        <family val="2"/>
      </rPr>
      <t>REJECTED</t>
    </r>
    <r>
      <rPr>
        <sz val="11"/>
        <color indexed="8"/>
        <rFont val="Arial"/>
        <family val="2"/>
      </rPr>
      <t xml:space="preserve"> after it was established that some of the nominated area included residential propoerties therefore Ineligible for listing as an ACV</t>
    </r>
  </si>
  <si>
    <r>
      <t xml:space="preserve">Approved - 02/08/2021
</t>
    </r>
    <r>
      <rPr>
        <b/>
        <sz val="11"/>
        <color indexed="8"/>
        <rFont val="Arial"/>
        <family val="2"/>
      </rPr>
      <t>REJECTED</t>
    </r>
    <r>
      <rPr>
        <sz val="11"/>
        <color indexed="8"/>
        <rFont val="Arial"/>
        <family val="2"/>
      </rPr>
      <t xml:space="preserve"> - 13/12/2021</t>
    </r>
  </si>
  <si>
    <t>Apart from the village pub, the farm shop is the only other hub for the Berwick St. James community. It has hosted regular charity coffee mornings, which are considered of particular importance for the older members of the community, who have limited access to travel, there also being no other grocery shops within 3 miles of the farm shop.
The farm shop sells locally sourced meats, fruit and vegetables, which provides more environmentally friendly options than general supermarkets.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</si>
  <si>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ACV/2022/00001</t>
  </si>
  <si>
    <t>Chitterne Community Pub Group Limited</t>
  </si>
  <si>
    <t>The Kings Head is the only pub in the village of Chitterne and indeed considered to be the only community hub, without there being a shop or post office for the local community to come together. There have been many events held at the pub in the past and it is considered realistic that it can once again be a thriving venue in future with much strong support from the local community to bid for the asset.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</si>
  <si>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ACV/2018/00014</t>
  </si>
  <si>
    <t>ACV/2022/00002</t>
  </si>
  <si>
    <t>ACV/2022/00003</t>
  </si>
  <si>
    <t>ACV/2022/00004</t>
  </si>
  <si>
    <t>Rudloe, Corsham, Wiltshire, SN13 0NE</t>
  </si>
  <si>
    <t>Rudloe Community Centre</t>
  </si>
  <si>
    <t>Rudloe Green</t>
  </si>
  <si>
    <t>Save Rudloe Green and Community Centre from Development</t>
  </si>
  <si>
    <t>ACV/2022/00005</t>
  </si>
  <si>
    <t>Chalke Valley Community Hub Limited</t>
  </si>
  <si>
    <t xml:space="preserve">The United Reformed Church </t>
  </si>
  <si>
    <t>High Road, Broad Chalke, Salisbury, Wiltshire SP5 5EH</t>
  </si>
  <si>
    <t>ACV/2021/00003</t>
  </si>
  <si>
    <t>ACV/2022/00006</t>
  </si>
  <si>
    <t>Marlborough Town Council</t>
  </si>
  <si>
    <t>Christchurch Methodist Church</t>
  </si>
  <si>
    <t>New Road, Marlborough, SN8 1AH</t>
  </si>
  <si>
    <t>Since July 2017, the community centre has not been in social or beneficial use. It was handed back from the trustees to Wiltshire Council as it was considered no longer viable and was not being used.
It is therefore considered that the current use of the building or other land (or use of the building or other land in the recent past), that is not an ancillary use, does not further the social wellbeing or social interests of the local community and it is not realistic to think that now or in the next 5 years there could be non-ancillary use of the building or other land which will further the social wellbeing or social interests of the local community.</t>
  </si>
  <si>
    <t>The Green is currently used for such recreational activities as playing football, cricket and rounders and has also held fetes, Jubilee celebrations and firework displays, where the community can come together. Also used for dog walking, bicycle riding and picnicking, it is considered a safe environment due to the situation of the housing around the Green.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</si>
  <si>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Rising Sun is currently the only public house and restaurant in the village of Christian Malford. The pub has been used to support the community for such events as Neighbourhood Development Planning, the Village Fete, Scarecrow Trail, Bonfire Committee, Local charity events (wacky races, quiz nights, etc), raising funds for local charities, including Air Ambulance and Dorothy House Hospice, Village Christmas parties including Christian Malford Book Club and village wakes.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</si>
  <si>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premises are used by Chalke Valley Community Hub Limited from Mondays to Saturdays. On Sundays the building remains a place of worship for the congregation of the United Reform Church. The Hub serves the communities in the western villages of the Chalke Valley including the residents of Alvediston, Ebbesbourne Wake, Bowerchalke, Broad Chalke and BIshopstone which have no other similar services in the immediate area. 
The shop within the Hub offers a huge range of goods, such as basic household supplies, fresh fruit and vegetables, dairy products, beers and wines, confectionery, ready meals and luxury items. The coffee shop is a valuable meeting place for local people to catch up with friends and family for coffee, light lunches or afternoon tea and for community groups to meet on a regular basis. This is a unique amenity in the area and is much appreciated. The premises have also been designated as a “Safe Place” by Wiltshire Council which encourages local vulnerable people and their carers to go out knowing that were there to be a problem the Hub would assist.
The provision by the Post Office of a sub post office in the premises is an extremely valuable resource to the area, enabling people to use Post Office services without having to travel further afield. The separate meeting space within the Hub enables local businesses and other groups to hold business meetings, and/or use internet facilities, an amenity not available elsewhere in the area. Historical records of the area are held at the Hub and local and other historians and record keepers have ready access to such documents and the space within the premises allows the Hub to hold social and fundraising charitable events for local and other causes.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</si>
  <si>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Accepted - SINCE REMOVED FROM LIST FOLLOWING RELEVANT DISPOSAL OF THE ASSET AND AT OWNER'S REQUEST ON 19.05.22</t>
  </si>
  <si>
    <t>ACV/2022/00007</t>
  </si>
  <si>
    <t>ACV/2022/00008</t>
  </si>
  <si>
    <t>ACV/2022/00009</t>
  </si>
  <si>
    <t>ACV/2022/00010</t>
  </si>
  <si>
    <t>ACV/2022/00011</t>
  </si>
  <si>
    <t>Lower Road, Quidhampton, Salisbury SP2 9AR</t>
  </si>
  <si>
    <t>Halfway House</t>
  </si>
  <si>
    <t>225 Wilton Road, Salisbury, SP2 7JY</t>
  </si>
  <si>
    <t>The Church is used as a place of worship, and in support of numerous community groups to meet. Examples of some groups that have that have used the venue are the Marlborough Concert Orchestra, Marlborough Community Choir, Weight Watchers, Accordion Group, Senior Citizens Friendship Club, several midweek children's &amp; youth groups attended by typically 70 school children from the wider community, Sarsen Songmen, Marlborough Gardening Association, Marlborough Women's Institute, Senior Citizens lunch club, Devizes and District Foodbank and Love Marlborough Kids Meals.
The church is situated in a good and accessible central location, offers a good range of workable spaces that could lend to different community needs.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</si>
  <si>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Royal Oak is the only pub situated within Bemerton Ward of the City of Salisbury and serves two large housing estates; Bemerton Heath and Fugglestone Red.
The pub is family run for families and the local community. It has an outside balcony for relaxing and watching over the children’s garden which contains swings and a bouncy castle in the summer. Regular functions include children’s events, fireworks and barbecues. The pub hosts a monthly meeting of Mencap and supports a darts competition for the disabled and their carers. The pub is a sponsor of Salisbury Hospice and runs regular events in their support. The pub hosts regular music events with particular focus on local, upcoming bands. The pubs hosts several sporting teams including Darts, Pool, Crib and Football.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</si>
  <si>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Queens Arms is the only remaining traditional pub in the Antelope, Trinity, Marsh and White Hart chequers.
The pub is run for the local community and particularly welcomes the disabled and the elderly during the day. It is used as a meeting place for various societies including the Salisbury and South Wilts CAMRA. The pub plays hosts to a number of sporting teams including Football, Darts and Crib. The pub hosts regular music events of all varieties and at weekends live bands.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</si>
  <si>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premises form a meeting place for friends from disparate communities attending the twice weekly charter market in Salisbury. It provides a safe environment for students learning English at one of the local language schools to come and practice conversational English in a relaxed community setting. The pub is also an active participant in a number of local initiatives and events including the Salisbury pub run and the Stars appeal in aid of the local hospital. Its value to the community of Salisbury is as an established meeting place in the middle of town and in being
a specific tourist attraction.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</si>
  <si>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Trustees of Emmanuel Church Marlborough</t>
  </si>
  <si>
    <t>ACV/2020/00011</t>
  </si>
  <si>
    <t>The Village Hall and the White Horse Inn are the only public buildings in the village of Quidhampton. The low cost and suitability for families and children makes it an important alternative for villagers to the White Horse. The Village Hall played a crucial role when the White Horse failed commercially and was close for a year in 2014. It is also the only venue available for formal public use for Parish Council meetings and as the village polling station. The village hall is accessible at walking distance for the elderly and vulnerable.
Currently the hall has regular hirings for yoga and martial arts, with other hires for community IT awareness sessions, private parties and parish council meetings.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</si>
  <si>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Halfway House offers similar facilities as the nearby pubs, such as The Horse and Groom, The Devizes Inn and The Royal Oak. It is therefore considered that the current use of the building or other land (or use of the building or other land in the recent past), that is not an ancillary use, does not further the social wellbeing or social interests of the local community and it is not realistic to think that now or in the next 5 years there could be non-ancillary use of the building or other land which will further the social wellbeing or social interests of the local community.</t>
  </si>
  <si>
    <t>ACV/2022/00012</t>
  </si>
  <si>
    <t>Stonehenge</t>
  </si>
  <si>
    <t>Stockport Road, Amesbury, SP4 0JF</t>
  </si>
  <si>
    <t>Boscombe Down Sports Ground</t>
  </si>
  <si>
    <t>Rejected following Review after initially being Accepted</t>
  </si>
  <si>
    <t>ACV/2022/00013</t>
  </si>
  <si>
    <t>Urchfont Parish Council</t>
  </si>
  <si>
    <t>The Lamb Inn, Community Shop &amp; Post Office</t>
  </si>
  <si>
    <t>The Green, Urchfont, Devizes, Wiltshire, SN10 4QU</t>
  </si>
  <si>
    <t>Boscombe Down Sports Ground has been well-used by the community. Outside of its use by MOD Boscombe Down, the junior football clubs used it for training every evening through the week and for weekend matches, and adult hockey teams used the Astro turf. Community events were held in the grounds, for example, for summer fetes and November fireworks.
The area is considered to have great promise as a 3G-pitch. The Wiltshire Core Strategy identifies Amesbury as lacking in sufficient sports facilities. It is considered that the Town Council-owned Centenary Park can barely provide sufficient pitches for the town’s requirements, with rugby, football and cricket teams struggling to cope in the limited space provided and that the land at Boscombe Down would provide, now and in the next five years, the necessary additional space to accommodate all these local sports groups and provide the opportunity for other sports to return to Amesbury – such as the hockey teams.
Although primarily a sports ground, the wider community could also benefit from the space. There is currently nowhere for the annual fair to safely go and there are limited venues for the November 5th bonfire and fireworks and summer fetes.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</si>
  <si>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Lamb Inn is the last remaining pub in the parish of Urchfont. It is the home venue for various skittles teams and is also used by the tennis club, cricket club and croquet club. It is also used for business meetings, wakes and christenings.
The Community Shop and Post Office use the outbuilding, which are considered to provide a valuable service to the community.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</si>
  <si>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ACV/2022/00014</t>
  </si>
  <si>
    <t>Aldbourne Parish Council</t>
  </si>
  <si>
    <t>Blue Boar Inn</t>
  </si>
  <si>
    <t>20 The Green, Aldbourne, Marlborough, SN8 2EN</t>
  </si>
  <si>
    <t>ACV/2019/00025</t>
  </si>
  <si>
    <t>The Blue Boar is considered to be a focal point for many events held on The Green in the centre of the village. It holds regular quiz nights and supports local musicians. Locally sourced home cooked food and drinks are served. The property has strong links with the 101st Airborne (The Screaming Eagles) who were based in Aldbourne during World War II. It is a focal point for many veterans and others visiting the village to learn about this historic unit. The property also has strong connections with Dr Who and its many fans, having become The Cloven Hoof during  filming of Dr Who and the Daemons in 1971. Whovians and actors from Dr Who gather yearly on The Green to celebrate this episode.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</si>
  <si>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ACV/2019/00003</t>
  </si>
  <si>
    <t>ACV/2023/00001</t>
  </si>
  <si>
    <t>Aldbourne Stores</t>
  </si>
  <si>
    <t>13 The Square, Aldbourne, Marlborough, SN8 2DU</t>
  </si>
  <si>
    <t>ACV/2023/00002</t>
  </si>
  <si>
    <t>ACV/2023/00003</t>
  </si>
  <si>
    <t>ACV/2023/00004</t>
  </si>
  <si>
    <t>Aldbourne Co-operative Store</t>
  </si>
  <si>
    <t>6 Oxford Street, Aldbourne, Marlborough, SN8 2DQ</t>
  </si>
  <si>
    <t>The Blacksmith Shop Yard and Shoeing House</t>
  </si>
  <si>
    <t>1 South Street, Aldbourne, Marlborough, SN8 2DW</t>
  </si>
  <si>
    <t>The Crown Inn</t>
  </si>
  <si>
    <t>2 The Square, Aldbourne, Marlborough, SN8 2DU</t>
  </si>
  <si>
    <t>ACV/2023/00005</t>
  </si>
  <si>
    <t>Netherhampton Parish Council</t>
  </si>
  <si>
    <t>Victoria and Albert Pub</t>
  </si>
  <si>
    <t>Netherhampton, Salisbury SP2 8PU</t>
  </si>
  <si>
    <t>Aldbourne Stores is one of two shops in the village but what sets it apart from the other shop is its inclusion of a Post Office and a café. The shop also dispenses prescriptions provided by the dispensary at the local doctor's surgery.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</si>
  <si>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There is another shop in the village, which it is considered offers more facilities that further the social wellbeing of the local community.
It is therefore considered that the current use of the building or other land (or use of the building or other land in the recent past), that is not an ancillary use, does not further the social wellbeing or social interests of the local community and it is not realistic to think that now or in the next 5 years there could be non-ancillary use of the building or other land which will further the social wellbeing or social interests of the local community.</t>
  </si>
  <si>
    <t>The building provides a library, tearoom, and original blacksmiths forge. As well as providing a lending service, the library offers computer access to all ages. The tearoom offers a place for villagers and visitors to meet and sample homemade produce. The forge, whilst no longer regularly being worked, does offer events, with its Christmas one being very popular. Bespoke items are also produced by the resident blacksmith, including a beacon made for the Platinum Jubilee of the late Queen Elizabeth II.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</si>
  <si>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ACV/2023/00006</t>
  </si>
  <si>
    <t>Semington Parish Council</t>
  </si>
  <si>
    <t>The Somerset Arms</t>
  </si>
  <si>
    <t>High Street, Semington, Trowbridge, BA14 6JR</t>
  </si>
  <si>
    <t>The property is one of the two remaining pubs in the village. It is a focal point for many events held in the village centre, such as the carnival and Feast Fair. It holds regular quiz nights, live music, film nights and caters for special events. Locally sourced home cooked food is served seven days a week.
The property has strong links with the 101st Airborne (The Screaming Eagles) who were based in Aldbourne during the Second World War. It is a focal point for many veterans and others visiting the village to learn about this historic unit, and even has a bar named the 101 Bar, where memorabilia of those that served with the 101st Airborne can be found. There is a blue plaque commemoration the links with the village and the 101st Airborne on the front of the property.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</si>
  <si>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Victoria &amp; Albert pub is the only pub in the village of Netherhampton and is therefore seen as the hub of the village and considered the only place to meet and socialise in the village. With no bus service in the village, the pub has been the only option for eating out within safe walking distance. Before its recent closure, village gatherings such as Jubilee Celebrations and Summer Fetes, and events at St Catherine’s Church have benefited enormously from the presence of a happy, functioning pub. 
Within the community there is a small business park, whose businesses would often entertain clients and colleagues at the pub. It has also been a popular venue with racegoers, cyclists and walkers. The village is welcoming a new local, sustainable development of 20+ dwellings, whose new occupants should be able to enjoy and add further support for this community asset.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</si>
  <si>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ACV/2023/00007</t>
  </si>
  <si>
    <t>Funding Box</t>
  </si>
  <si>
    <t>McColls</t>
  </si>
  <si>
    <t>High Street, Box, Corsham, Wiltshire, SN13 8NQ</t>
  </si>
  <si>
    <t>The Somerset Arms is the only pub in the village of Semington and serves as a meeting place for social gatherings of all sizes whether for food or only a drink, notice boards for local information and it also serves as a drop-off point for Melksham food bank donations. It is the venue for a very wide range of village clubs, societies and social groups that meet throughout the year and have nowhere else to go. It offers regular music events and themed evenings. It is a key focal point of village activities such as fêtes and other events, and for national celebrations such as royal marriages, Jubilees – and Coronations. As the nearest pub to the West Wiltshire Crematorium it is a popular venue for post-service socialising. Its close proximity to the Kennet and Avon means that it is a popular venue for boaters all year round.
In recent times the pub has once again provided post office services. The village has lost its shop and the pub is the only remaining public meeting place.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</si>
  <si>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ACV/2020/00006</t>
  </si>
  <si>
    <t>The nomination states that the property has been empty since 2022 and for the last decade it has been a local mini-market, which it says is underutilised. There is a nearby post office and Box Garage which offers similar services to a mini-market.
It is therefore considered that the current use of the building or other land (or use of the building or other land in the recent past), that is not an ancillary use, does not further the social wellbeing or social interests of the local community and it is not realistic to think that now or in the next 5 years there could be non-ancillary use of the building or other land which will further the social wellbeing or social interests of the local community.</t>
  </si>
  <si>
    <t>ACV/2023/00008</t>
  </si>
  <si>
    <t>The Black Dog Inn</t>
  </si>
  <si>
    <t>Salisbury Road, Chilmark, Salisbury, Wiltshire, SP3 5AH</t>
  </si>
  <si>
    <t>ACV/2023/00009</t>
  </si>
  <si>
    <t>Pitton &amp; Farley Parish Council</t>
  </si>
  <si>
    <t>The Silver Plough</t>
  </si>
  <si>
    <t xml:space="preserve">White Hill, Pitton SP5 1DU </t>
  </si>
  <si>
    <t>ACV/2023/00010</t>
  </si>
  <si>
    <t>ACV/2023/00011</t>
  </si>
  <si>
    <t>Poulshot Parish Council</t>
  </si>
  <si>
    <t>Poulshot Village Hall</t>
  </si>
  <si>
    <t>The Green, Poulshot SN10 1RT</t>
  </si>
  <si>
    <t>The Raven Inn</t>
  </si>
  <si>
    <t>48 Poulshot Road, Poulshot, Devizes, SN10 1RW</t>
  </si>
  <si>
    <t>ACV/2023/00012</t>
  </si>
  <si>
    <t>11 High Street, Easterton, Devizes SN10 4PE</t>
  </si>
  <si>
    <t>Easterton Parish Council</t>
  </si>
  <si>
    <t>2020/001 (Swindon BC Ref)</t>
  </si>
  <si>
    <t>For details of Decision, contact Kathy Sherratt at Swindon BC</t>
  </si>
  <si>
    <t>ACV/2023/00013</t>
  </si>
  <si>
    <t>Heytesbury Imber and Knook Parish Council</t>
  </si>
  <si>
    <t>Heytesbury Sports Ground</t>
  </si>
  <si>
    <t>Heytesbury, Warminster, BA12 0HQ</t>
  </si>
  <si>
    <t>ACV/2023/00014</t>
  </si>
  <si>
    <t>Corsham Town Council</t>
  </si>
  <si>
    <t>Corsham Family Health Centre</t>
  </si>
  <si>
    <t>Beechfield Road, Corsham, Wiltshire, SN13 9DN</t>
  </si>
  <si>
    <t>ACV/2023/00015</t>
  </si>
  <si>
    <t>Manton Residents Association</t>
  </si>
  <si>
    <t>The Oddfellows</t>
  </si>
  <si>
    <t>71 High Street, Manton, Marlborough, SN8 4HW</t>
  </si>
  <si>
    <t>The Black Dog is the only pub in the village and has been a hub for the community for generations furthering the social wellbeing and interests of the local community as well as serving food and drink, all within walking distance for most villagers. It has been used for hosting family gatherings, anniversaries, wakes, birthdays, society and club dinners. The garden is considered to be valued in the summer to sit in as well as being ideal for children. The pub has been used by Chilmark Horticultural Society, Teffont Fishing Club, Chilmark Cricket Club and Morris dancing. The pub has held quiz nights, bridge evenings, Christmas carols and village jubilee celebrations.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</si>
  <si>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ACV/2023/00016</t>
  </si>
  <si>
    <t>Seend Community Land and Asset Trust CIC</t>
  </si>
  <si>
    <t>Area of Grassland adjacent to Seend</t>
  </si>
  <si>
    <t>Seend, Melksham, SN12 6NQ</t>
  </si>
  <si>
    <t>The Silver Plough is the only pub in the village of Pitton. It provides a meeting place for individuals, small groups and organisations, who use the pub for meeting and social gatherings, such as The Book Club, Carnival Committee, Pétanque Club, Tennis Club, The Men of Pitton, Pitton Ladies, Pitton Social Club, Pitton School PTA and the Social Walking group. There are a number of informal groups that regularly use the pub as a meeting venue for lunch or dinner providing valuable village networks which avoid rural social isolation. Recently a village skittles team has been established who use the pub skittle alley. The pub holds regular quiz nights and performances from local bands which are supported by villagers. A charitable foundation has been set up by locals of the pub runs events to raise funds which have been donated to local charities including the Salisbury Hospital Stars Appeal.
The Silver Plough is a well renowned village pub with a reputation for good food and in the past was the Egon Ronay Pub of the Year. It continues to be at the centre of social activities within the village and there is strong support within the village for the pub.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</si>
  <si>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Poulshot Village Hall is used for numerous social events which supports and helps with the social well-being of the local the community. It provides a community facility for use by the villagers and residents in the surrounding areas. The hall is used for village events and is used by a number of groups and clubs for regular sporting and social activities. These include Pop up restaurants, Festive workshops, Christmas Fayre Club membership with monthly prizes, Support the community with Christmas hampers, Upholstery Classes, Table tennis clubs, French lessons, Parish Council meetings and support for all village events.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</si>
  <si>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Raven Inn is used for social events which supports and helps with the social well-being of the local the community. It provides a community facility for use by the villagers and residents in the surrounding areas. Offering drinks, 3 course meals, Coffee and Cake Tuesdays, inside and outside space, it gives the local community the opportunity to socialise in a welcoming environment. The Inn is also used to support numerous village events, and by a number of groups and clubs as a social meeting place.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</si>
  <si>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ACV/2023/00017</t>
  </si>
  <si>
    <t>Broad Hinton and Winterbourne Basset Parish Council</t>
  </si>
  <si>
    <t>Broad Hinton, Swindon, SN4 9PA</t>
  </si>
  <si>
    <t>ACV/2023/00018</t>
  </si>
  <si>
    <t>ACV/2023/00019</t>
  </si>
  <si>
    <t>Calne Town Council</t>
  </si>
  <si>
    <t>Laundrette</t>
  </si>
  <si>
    <t>1 The Strand, Calne, Wiltshire, SN11 0RB</t>
  </si>
  <si>
    <t>ACV/2023/00020</t>
  </si>
  <si>
    <t>ACV/2023/00021</t>
  </si>
  <si>
    <t>Poor's Gorse</t>
  </si>
  <si>
    <t>Aldbourne Kitchen</t>
  </si>
  <si>
    <t>Allotments</t>
  </si>
  <si>
    <t>Hillwood Road, Aldbourne, Marlborough, SN8 2BY</t>
  </si>
  <si>
    <t>6A The Square, Aldbourne, Marlborough, SN8 2DU</t>
  </si>
  <si>
    <t>ACV/2023/00022</t>
  </si>
  <si>
    <t>Upper Seagry, Wiltshire, SN15 5HA</t>
  </si>
  <si>
    <t>The Royal Oak is the only pub in the village of Easterton and is deemed to be a crucial part of village life. It serves as a venue for regulars to meet friends and catch up with life in the village. As a small rural community with often isolated residents, the pub is a vital hub to give a focal point for the village. It shows most major sporting events so provides a social space for people to gather.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</si>
  <si>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Whilst there is no statutory definition of the term "recent past" I would generally consider recent past to be within a term of five years. This site has not been in use since 2016.
Further, the ACV Legislation was intended to capture facilities that genuinely contribute to the cultural, recreational or sporting interests of the community (e.g. facilities such as village halls, local shops and post offices, public houses, sports grounds, local parks and libraries). I would consider classification of a healthcare facility as an Asset of Community Value to be out of keeping with the inherently social characteristics of other types of ACV.
Social interests and social wellbeing are limited to the interaction of people and relationships with each other within a community. The Site's primary purpose was to provide healthcare functions, and accordingly limited social interaction takes place. To the extent that any social interaction can be evidenced, this is ancillary to the primary healthcare use of the Site.
It is therefore considered that the current use of the building or other land (or use of the building or other land in the recent past), that is not an ancillary use, does not further the social wellbeing or social interests of the local community and it is not realistic to think that now or in the next 5 years there could be non-ancillary use of the building or other land which will further the social wellbeing or social interests of the local community.</t>
  </si>
  <si>
    <t>No evidence has been provided in terms of the plot of land furthering the social wellbeing or social interests of the local community. For example, there are no community events which take place on the land. 
It is therefore considered that the current use of the building or other land (or use of the building or other land in the recent past), that is not an ancillary use, does not further the social wellbeing or social interests of the local community and it is not realistic to think that now or in the next 5 years there could be non-ancillary use of the building or other land which will further the social wellbeing or social interests of the local community.</t>
  </si>
  <si>
    <t>The Oddfellows is the only public house left in the rural village of Manton. There is no village shop or Post Office and therefore the pub has become the village’s community hub and provides an informal meeting place for local groups organising village events and activities.
The current primary use is as a pub/restaurant/meeting place and its children’s play area, outside garden spaces and off-street parking make it particularly attractive to families and other visitors to the area. The Oddfellows was recently highlighted in the Times newspaper as a hub for walkers and visitors to the nearby Marlborough Downs. The pub is also at the heart of Manton’s flourishing professional horse racing and equestrianism businesses and provides an occasional business meeting point to those and other local activities.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</si>
  <si>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ACV/2023/00023</t>
  </si>
  <si>
    <t>Caerbladon CIC</t>
  </si>
  <si>
    <t>Freemasons Hall (The Masonic Hall)</t>
  </si>
  <si>
    <t>Silver Street, Malmesbury, SN16 9BU</t>
  </si>
  <si>
    <t>The Crown is the only pub in the village of Broad Hinton. The pub is in the centre of the village and provides a natural focal point for the community, hosting a range of social events including outdoor and indoor plays, petanque and several community clubs hold their meetings at the pub (photographic, history society, board games). The pub also hosts important local family events such as birthdays, wedding receptions and funerals.
The pub is on the route of the Sustrans Wiltshire Cycleway and provides refreshments to cyclists using that route. The Broad Hinton, Winterbourne Bassett and Uffcott emerging Neighbourhood Plan has evidenced the need to expand facilities to include a shop and cafe. In the COVID lockdowns, The Crown provided essential shopping facilities as the village had lost its only shop and Post Office in previous years. As well as continuing to provide food and drink, The Crown could be expanded to provide a shop and other amenities.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</si>
  <si>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ACV/2023/00024</t>
  </si>
  <si>
    <t>Hilmarton Primary School</t>
  </si>
  <si>
    <t>Playing Fields adjacent to Hilmarton Primary School</t>
  </si>
  <si>
    <t>Church Road, Hilmarton, Calne, SN11 8SG</t>
  </si>
  <si>
    <t>Whilst the laundrette offers a valuable laundry service, there are many other nearby facilities which offer the social aspects that the laundrette can provide. 
It is therefore considered that the current use of the building or other land (or use of the building or other land in the recent past), that is not an ancillary use, does not further the social wellbeing or social interests of the local community and it is not realistic to think that now or in the next 5 years there could be non-ancillary use of the building or other land which will further the social wellbeing or social interests of the local community.</t>
  </si>
  <si>
    <t>Land lying to the south of Aldbourne, Aldbourne, Marlborough, SN8 2LA</t>
  </si>
  <si>
    <t>No evidence of social use or gatherings on this farmland has been provided.
It is therefore considered that the current use of the building or other land (or use of the building or other land in the recent past), that is not an ancillary use, does not further the social wellbeing or social interests of the local community and it is not realistic to think that now or in the next 5 years there could be non-ancillary use of the building or other land which will further the social wellbeing or social interests of the local community.</t>
  </si>
  <si>
    <t>The property has been used recently as, first of all, a fish and chip takeaway, followed by a Chinese takeaway and therefore a place to pick up food and take away from the property.
It is therefore considered that the current use of the building or other land (or use of the building or other land in the recent past), that is not an ancillary use, does not further the social wellbeing or social interests of the local community and it is not realistic to think that now or in the next 5 years there could be non-ancillary use of the building or other land which will further the social wellbeing or social interests of the local community.</t>
  </si>
  <si>
    <t>The New Inn is the only pub in the village and is a focal point for many activities over the year – besides maintaining its role as a traditional pub and restaurant. It has a well-used noticeboard advertising local community events, which in a typical year include major sporting events such as international rugby, which can be screened in the bar, a regular monthly quiz night, bringing people together from a variety of backgrounds, a popular ‘Rock n’ Roll Bingo’ night, appealing to a wider audience.
The pub has been involved in fund-raising for local charities such as Wiltshire Air Ambulance and Guide Dogs for the Blind. For example, a few years ago the pub presented a cheque for £3300 to Julia’s House children’s hospice. The pub has hosted the annual Harvest Supper and auction, thus providing links with the local parish church. It has organised events specific to public festivals such as the New Years Day breakfast, Burns Night and the popular Easter Egg Throwing Competition. Local groups use the pub for meetings and\or meals such as the Shooting Club, Women's Institute and Friends of Seagry School. Facilities available to the community include a beer garden which is particularly popular in the summer months and enjoyed by families.
The pub is very near to the recreation ground and is much frequented by users of it – such as campers through the year. Free parking is available both next to the building and nearby in the road with specific spaces marked. These are used by community members at various times and not just when the pub is open. Dogs are welcome, making the pub popular with local dog walkers and the pub kitchen provides a ‘takeaway’ facility for the community – this was a particularly important and welcome service during the recent pandemic. The pub provides an excellent choice of homecooked food, using local produce where possible. Similarly there is an excellent choice of ales with the main beer provided by a Malmesbury brewery. The pub has provided an ‘outside’ bar service on request – and has done so on various occasions - for example at the village hall for weddings and birthday celebrations. Seagry is on a designated cycle route and the pub is much used by cyclists as a ‘stop-off’ point.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</si>
  <si>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r>
      <t xml:space="preserve">The recreational land has been home to the football and cricket club. Both have been at the heart of the community for many years. Cricket has been played on the current land since the 1930s and the club has wide membership, including a junior and ladies team. Heytesbury Football Club has also played for many years on the current land since the 1930s. The sports field also provides a hub for the village to host events such as fetes; allowing local cottage industries a chance to get off the ground and also a chance for villagers to meet their neighbours. Many local people walk their dogs on the land and in previous years Heytesbury Social has organised a Picnic in the Park which has attracted crowds of several hundred on the land.
The sports ground adds to the character and quality of open spaces in the village. Heytesbury was judged third in the large village category and first in the best newcomer category in the CPRE Best Kept Village Competition 2022. In this year’s competition the judges in the first round commented on the ‘impressive ‘ sports ground.
It is therefore considered that the recent use of the building or other land (or use of the building or other land in the recent past), that is not an ancillary use, furthers the social wellbeing or social interests of the local community and it is realistic to think that now or in the next 5 years there could be non-ancillary use of the building or other land which will further (whether or not in the same way as before) the social wellbeing or social interests of the local community. </t>
    </r>
    <r>
      <rPr>
        <b/>
        <sz val="11"/>
        <color indexed="8"/>
        <rFont val="Arial"/>
        <family val="2"/>
      </rPr>
      <t>Decision to list as an ACV OVERTURNED following Review.</t>
    </r>
  </si>
  <si>
    <r>
      <t xml:space="preserve">Wiltshire Council decision to list as an ACV </t>
    </r>
    <r>
      <rPr>
        <b/>
        <sz val="11"/>
        <color indexed="8"/>
        <rFont val="Arial"/>
        <family val="2"/>
      </rPr>
      <t>OVERTURNED</t>
    </r>
  </si>
  <si>
    <t>ACV/2023/00025</t>
  </si>
  <si>
    <t>Collingbourne Kingston Parish Council</t>
  </si>
  <si>
    <t>The Barleycorn Public House</t>
  </si>
  <si>
    <t>Collingbourne Kingston, Marlborough, Wiltshire, SN8 3SD</t>
  </si>
  <si>
    <t>The Masonic Hall has been occupied by Malmesbury Freemasons since 1958 and has not been hired as a community building, rather used for private, members only, use by the St. Aldhelm Masonic lodge.
It is therefore considered that the current use of the building or other land (or use of the building or other land in the recent past), that is not an ancillary use, does not further the social wellbeing or social interests of the local community and it is not realistic to think that now or in the next 5 years there could be non-ancillary use of the building or other land which will further the social wellbeing or social interests of the local community.</t>
  </si>
  <si>
    <t>ACV/2023/00026</t>
  </si>
  <si>
    <t>Broken Bridges Nature Reserve Trust</t>
  </si>
  <si>
    <t>Land at Fitzgerald Farm</t>
  </si>
  <si>
    <t>Bemerton, Salisbury, Wiltshire, SP2 9NG</t>
  </si>
  <si>
    <r>
      <t xml:space="preserve">Nomination </t>
    </r>
    <r>
      <rPr>
        <b/>
        <sz val="11"/>
        <color indexed="8"/>
        <rFont val="Arial"/>
        <family val="2"/>
      </rPr>
      <t>WITHDRAWN</t>
    </r>
    <r>
      <rPr>
        <sz val="11"/>
        <color indexed="8"/>
        <rFont val="Arial"/>
        <family val="2"/>
      </rPr>
      <t xml:space="preserve"> by Collingbourne Kingston Parish Council</t>
    </r>
  </si>
  <si>
    <t>ACV/2023/00027</t>
  </si>
  <si>
    <t>The Jolly Huntsman</t>
  </si>
  <si>
    <t>80 Kington St Michael, Chippenham, SN14 6JB</t>
  </si>
  <si>
    <t>ACV/2023/00028</t>
  </si>
  <si>
    <t>12 Kington St Michael, Chippenham, SN14 6JB</t>
  </si>
  <si>
    <t>ACV/2024/00001</t>
  </si>
  <si>
    <t>The Hullavington Arms</t>
  </si>
  <si>
    <t>ACV/2020/00014</t>
  </si>
  <si>
    <t>ACV/2024/00002</t>
  </si>
  <si>
    <t>ACV/2024/00003</t>
  </si>
  <si>
    <t>Chilton Foliat, Hungerford, RG17 0TE</t>
  </si>
  <si>
    <t>The field is used by teenagers playing football and it has hosted Parish Fete's and many other fundraising events over the years. It is used by Hilmarton Primary School during school hours and by the wider local community recreationally in the evenings and weekends.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</si>
  <si>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It is considered that the current use of the land (or use of the land in the recent past), that is not an ancillary use, furthers the social wellbeing or social, cultural or recreational interests of the local community and it is realistic to think that now or in the next 5 years there could continue to be non-ancillary use of the land which will further (whether or not in the same way as before) the social wellbeing or social interests of the local community.</t>
  </si>
  <si>
    <t>The Jolly Huntsman is the only pub in the village of Kington St. Michael and also serves the residents of the nearby village of Kington Langley since the closure of its two pubs.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</si>
  <si>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 xml:space="preserve">In undertaking this decision we have noted that the presence of a public right of way does not automatically qualify the land for listing as an asset of community value; and the status of the public right of way would be unaffected regardless of listing. It is the overall current or recent use of the public right of way and the land as a whole that is the key consideration in applying the statutory tests. 
We have considered that there is good evidence provided by virtue of the public comments that the right of way is not used solely as a means of walking from one place to another; rather that it is also used widely for recreational walking and exercise. There have also been multiple references to birdwatching and interesting flora and fauna, including protected species. Taking these together, it is considered that current non-ancillary use of the land furthers the social interests (cultural, recreational and sporting) interests of the local community and it is realistic to think it could continue to do so in future.  </t>
  </si>
  <si>
    <t>The Club is the only social club in the parish of Kington St. Michael and organisations use it to hold their meetings. There is regular entertainment, such as quiz nights and weekly bingo. It has a big screen for showing sporting events, a dance floor, skittle alley and pool table. It is the only venue in the parish with a proper dance floor and skittle alley.
The lounge is available for hire for dances, parties, wedding receptions, meetings and seminars. Part of the property is also currently let out as a cafe.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</si>
  <si>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 xml:space="preserve">Broken Bridges Nature Reserve Ltd </t>
  </si>
  <si>
    <t>The Hullavington Arms is the only pub in the village of Hullavington and prior to its recent closure, it was reasonably well used for a variety of social events, such as hosting a skittles league, musical events and holding meetings.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</si>
  <si>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White Horse is the only public house in the village of Quidhampton and sited at its centre. The village has no church, no school and no shops. There is a small village hall opening on to Lower Road and a recreation ground. The White Horse and the Village Hall are the only public buildings where the community can meet together.
The pub and its garden are the venue for community events throughout the year, memory and are considered likely to do so for many years in the future. The Parish owned marquee is stored at the pub and is erected in the Garden as required for events from Spring to November. The garden is the only suitable site for the village marquee.
The pub is at the centre of the annual Fireworks display and other village events take place around it. Some village groups hold their meetings in the White Horse. Each year, a Carol Service and Harvest Festival are held in the White Horse, as well as more secular seasonal entertainment such as the sloe gin competition. There are many events already scheduled up to 2026.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</si>
  <si>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Wheatsheaf is the only pub in the village and one of the only public amenities available to the villagers, the others being the Village Hall and the church. It is in the centre of the village and is considered the principal village focal point. The pub holds music events and regular quizzes. A very important service it provides is that of supporting events in the Village Hall which is next door to the pub. The hall has only limited food and drink preparation facilities so users of hall events can easily eat and drink in the pub before, during and after such events.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</si>
</sst>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mmm\-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s>
  <fonts count="65">
    <font>
      <sz val="11"/>
      <color theme="1"/>
      <name val="Calibri"/>
      <family val="2"/>
    </font>
    <font>
      <sz val="11"/>
      <color indexed="8"/>
      <name val="Calibri"/>
      <family val="2"/>
    </font>
    <font>
      <b/>
      <u val="single"/>
      <sz val="11"/>
      <name val="Arial"/>
      <family val="2"/>
    </font>
    <font>
      <b/>
      <sz val="11"/>
      <name val="Arial"/>
      <family val="2"/>
    </font>
    <font>
      <sz val="22"/>
      <name val="Arial"/>
      <family val="2"/>
    </font>
    <font>
      <sz val="11"/>
      <name val="Arial"/>
      <family val="2"/>
    </font>
    <font>
      <sz val="11"/>
      <color indexed="10"/>
      <name val="Times New Roman"/>
      <family val="1"/>
    </font>
    <font>
      <sz val="18"/>
      <name val="Arial"/>
      <family val="2"/>
    </font>
    <font>
      <sz val="11"/>
      <color indexed="8"/>
      <name val="Arial"/>
      <family val="2"/>
    </font>
    <font>
      <sz val="20"/>
      <name val="Arial"/>
      <family val="2"/>
    </font>
    <font>
      <b/>
      <sz val="11"/>
      <color indexed="8"/>
      <name val="Arial"/>
      <family val="2"/>
    </font>
    <font>
      <b/>
      <sz val="14"/>
      <color indexed="8"/>
      <name val="Arial"/>
      <family val="2"/>
    </font>
    <font>
      <sz val="9"/>
      <name val="Tahoma"/>
      <family val="2"/>
    </font>
    <font>
      <b/>
      <sz val="14"/>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7"/>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Arial"/>
      <family val="2"/>
    </font>
    <font>
      <sz val="11"/>
      <color indexed="63"/>
      <name val="Arial"/>
      <family val="2"/>
    </font>
    <font>
      <u val="single"/>
      <sz val="11"/>
      <color indexed="12"/>
      <name val="Calibri"/>
      <family val="2"/>
    </font>
    <font>
      <sz val="10"/>
      <color indexed="8"/>
      <name val="Arial"/>
      <family val="2"/>
    </font>
    <font>
      <u val="single"/>
      <sz val="11"/>
      <color indexed="12"/>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7"/>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sz val="11"/>
      <color rgb="FF222222"/>
      <name val="Arial"/>
      <family val="2"/>
    </font>
    <font>
      <sz val="11"/>
      <color rgb="FF000000"/>
      <name val="Arial"/>
      <family val="2"/>
    </font>
    <font>
      <u val="single"/>
      <sz val="11"/>
      <color theme="10"/>
      <name val="Calibri"/>
      <family val="2"/>
    </font>
    <font>
      <sz val="10"/>
      <color theme="1"/>
      <name val="Arial"/>
      <family val="2"/>
    </font>
    <font>
      <u val="single"/>
      <sz val="11"/>
      <color theme="1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border>
    <border>
      <left style="thin"/>
      <right style="medium"/>
      <top style="thin"/>
      <bottom style="medium"/>
    </border>
    <border>
      <left style="thin"/>
      <right style="thin"/>
      <top style="medium"/>
      <bottom style="thin"/>
    </border>
    <border>
      <left style="thin"/>
      <right style="thin"/>
      <top style="thin"/>
      <bottom style="medium"/>
    </border>
    <border>
      <left style="thin"/>
      <right style="medium"/>
      <top style="thin"/>
      <bottom/>
    </border>
    <border>
      <left style="medium"/>
      <right style="thin"/>
      <top style="thin"/>
      <bottom style="medium"/>
    </border>
    <border>
      <left style="medium"/>
      <right style="thin"/>
      <top style="thin"/>
      <bottom/>
    </border>
    <border>
      <left style="medium"/>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thin"/>
      <right style="thin"/>
      <top style="dashed"/>
      <bottom>
        <color indexed="63"/>
      </bottom>
    </border>
    <border>
      <left style="thin"/>
      <right style="medium"/>
      <top style="dashed"/>
      <bottom>
        <color indexed="63"/>
      </bottom>
    </border>
    <border>
      <left style="thin"/>
      <right style="medium"/>
      <top style="medium"/>
      <bottom style="thin"/>
    </border>
    <border>
      <left style="medium"/>
      <right style="thin"/>
      <top style="medium"/>
      <bottom style="thin"/>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79">
    <xf numFmtId="0" fontId="0" fillId="0" borderId="0" xfId="0" applyFont="1" applyAlignment="1">
      <alignment/>
    </xf>
    <xf numFmtId="0" fontId="57" fillId="33" borderId="0" xfId="0" applyFont="1" applyFill="1" applyAlignment="1">
      <alignment/>
    </xf>
    <xf numFmtId="0" fontId="5" fillId="33" borderId="0" xfId="0" applyFont="1" applyFill="1" applyAlignment="1">
      <alignment wrapText="1"/>
    </xf>
    <xf numFmtId="0" fontId="2" fillId="33" borderId="0" xfId="0" applyFont="1" applyFill="1" applyAlignment="1">
      <alignment wrapText="1"/>
    </xf>
    <xf numFmtId="0" fontId="57" fillId="33" borderId="0" xfId="0" applyFont="1" applyFill="1" applyAlignment="1">
      <alignment wrapText="1"/>
    </xf>
    <xf numFmtId="164" fontId="57" fillId="33" borderId="0" xfId="0" applyNumberFormat="1" applyFont="1" applyFill="1" applyAlignment="1">
      <alignment horizontal="center"/>
    </xf>
    <xf numFmtId="0" fontId="57" fillId="33" borderId="0" xfId="0" applyFont="1" applyFill="1" applyAlignment="1">
      <alignment horizontal="center"/>
    </xf>
    <xf numFmtId="0" fontId="58" fillId="33" borderId="0" xfId="0" applyFont="1" applyFill="1" applyAlignment="1">
      <alignment/>
    </xf>
    <xf numFmtId="0" fontId="58" fillId="33" borderId="0" xfId="0" applyFont="1" applyFill="1" applyAlignment="1">
      <alignment wrapText="1"/>
    </xf>
    <xf numFmtId="0" fontId="58" fillId="33" borderId="0" xfId="0" applyFont="1" applyFill="1" applyAlignment="1">
      <alignment horizontal="center"/>
    </xf>
    <xf numFmtId="0" fontId="57" fillId="33" borderId="0" xfId="0" applyFont="1" applyFill="1" applyAlignment="1">
      <alignment vertical="center"/>
    </xf>
    <xf numFmtId="0" fontId="57" fillId="33" borderId="10" xfId="0" applyFont="1" applyFill="1" applyBorder="1" applyAlignment="1">
      <alignment/>
    </xf>
    <xf numFmtId="0" fontId="57" fillId="33" borderId="10" xfId="0" applyFont="1" applyFill="1" applyBorder="1" applyAlignment="1">
      <alignment vertical="center"/>
    </xf>
    <xf numFmtId="164" fontId="3" fillId="34"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xf>
    <xf numFmtId="164" fontId="5" fillId="34" borderId="10" xfId="0" applyNumberFormat="1" applyFont="1" applyFill="1" applyBorder="1" applyAlignment="1">
      <alignment horizontal="center" vertical="center" wrapText="1"/>
    </xf>
    <xf numFmtId="0" fontId="4" fillId="33" borderId="0" xfId="0" applyFont="1" applyFill="1" applyAlignment="1">
      <alignment wrapText="1"/>
    </xf>
    <xf numFmtId="0" fontId="57" fillId="33" borderId="11" xfId="0" applyFont="1" applyFill="1" applyBorder="1" applyAlignment="1">
      <alignment vertical="center"/>
    </xf>
    <xf numFmtId="0" fontId="57" fillId="33" borderId="10" xfId="0" applyFont="1" applyFill="1" applyBorder="1" applyAlignment="1">
      <alignment vertical="center" wrapText="1"/>
    </xf>
    <xf numFmtId="0" fontId="5" fillId="0" borderId="10" xfId="0" applyFont="1" applyBorder="1" applyAlignment="1">
      <alignment horizontal="left" vertical="center" wrapText="1"/>
    </xf>
    <xf numFmtId="0" fontId="57" fillId="0" borderId="10" xfId="0" applyFont="1" applyBorder="1" applyAlignment="1">
      <alignment vertical="center" wrapText="1"/>
    </xf>
    <xf numFmtId="0" fontId="57" fillId="33" borderId="10" xfId="0" applyNumberFormat="1" applyFont="1" applyFill="1" applyBorder="1" applyAlignment="1">
      <alignment vertical="center" wrapText="1"/>
    </xf>
    <xf numFmtId="0" fontId="59" fillId="0" borderId="10" xfId="0" applyFont="1" applyBorder="1" applyAlignment="1">
      <alignment vertical="center" wrapText="1"/>
    </xf>
    <xf numFmtId="0" fontId="60" fillId="0" borderId="10" xfId="0" applyFont="1" applyBorder="1" applyAlignment="1">
      <alignment vertical="center" wrapText="1"/>
    </xf>
    <xf numFmtId="0" fontId="60" fillId="33" borderId="10" xfId="0" applyFont="1" applyFill="1" applyBorder="1" applyAlignment="1">
      <alignment vertical="center" wrapText="1"/>
    </xf>
    <xf numFmtId="0" fontId="57" fillId="33" borderId="12" xfId="0" applyFont="1" applyFill="1" applyBorder="1" applyAlignment="1">
      <alignment/>
    </xf>
    <xf numFmtId="14" fontId="58" fillId="33" borderId="10" xfId="0" applyNumberFormat="1" applyFont="1" applyFill="1" applyBorder="1" applyAlignment="1">
      <alignment horizontal="center" vertical="center"/>
    </xf>
    <xf numFmtId="0" fontId="58" fillId="33" borderId="10" xfId="0" applyFont="1" applyFill="1" applyBorder="1" applyAlignment="1">
      <alignment horizontal="center" vertical="center"/>
    </xf>
    <xf numFmtId="0" fontId="57" fillId="33" borderId="12" xfId="0" applyFont="1" applyFill="1" applyBorder="1" applyAlignment="1">
      <alignment vertical="center"/>
    </xf>
    <xf numFmtId="0" fontId="57" fillId="33" borderId="11" xfId="0" applyFont="1" applyFill="1" applyBorder="1" applyAlignment="1">
      <alignment vertical="center" wrapText="1"/>
    </xf>
    <xf numFmtId="0" fontId="57" fillId="33" borderId="12" xfId="0" applyFont="1" applyFill="1" applyBorder="1" applyAlignment="1">
      <alignment vertical="center" wrapText="1"/>
    </xf>
    <xf numFmtId="0" fontId="58" fillId="33" borderId="10" xfId="0" applyFont="1" applyFill="1" applyBorder="1" applyAlignment="1">
      <alignment horizontal="center"/>
    </xf>
    <xf numFmtId="0" fontId="5" fillId="33" borderId="10" xfId="0" applyFont="1" applyFill="1" applyBorder="1" applyAlignment="1">
      <alignment vertical="center" wrapText="1"/>
    </xf>
    <xf numFmtId="0" fontId="9" fillId="33" borderId="0" xfId="0" applyFont="1" applyFill="1" applyAlignment="1">
      <alignment wrapText="1"/>
    </xf>
    <xf numFmtId="0" fontId="61" fillId="33" borderId="10" xfId="53" applyFont="1" applyFill="1" applyBorder="1" applyAlignment="1" applyProtection="1">
      <alignment horizontal="left" vertical="center" wrapText="1"/>
      <protection/>
    </xf>
    <xf numFmtId="0" fontId="61" fillId="33" borderId="10" xfId="53" applyFont="1" applyFill="1" applyBorder="1" applyAlignment="1" applyProtection="1">
      <alignment vertical="center" wrapText="1"/>
      <protection/>
    </xf>
    <xf numFmtId="0" fontId="57" fillId="0" borderId="10" xfId="0" applyFont="1" applyBorder="1" applyAlignment="1">
      <alignment wrapText="1"/>
    </xf>
    <xf numFmtId="0" fontId="57" fillId="33" borderId="10" xfId="0" applyFont="1" applyFill="1" applyBorder="1" applyAlignment="1">
      <alignment horizontal="center" vertical="center"/>
    </xf>
    <xf numFmtId="14" fontId="57" fillId="33" borderId="10" xfId="0" applyNumberFormat="1" applyFont="1" applyFill="1" applyBorder="1" applyAlignment="1">
      <alignment horizontal="center" vertical="center"/>
    </xf>
    <xf numFmtId="0" fontId="57" fillId="33" borderId="0" xfId="0" applyFont="1" applyFill="1" applyAlignment="1">
      <alignment horizontal="left" vertical="center"/>
    </xf>
    <xf numFmtId="0" fontId="58" fillId="33" borderId="13" xfId="0" applyFont="1" applyFill="1" applyBorder="1" applyAlignment="1">
      <alignment horizontal="left" vertical="center"/>
    </xf>
    <xf numFmtId="0" fontId="58" fillId="33" borderId="10" xfId="0" applyFont="1" applyFill="1" applyBorder="1" applyAlignment="1">
      <alignment horizontal="left" vertical="center"/>
    </xf>
    <xf numFmtId="0" fontId="57" fillId="33" borderId="11" xfId="0" applyFont="1" applyFill="1" applyBorder="1" applyAlignment="1">
      <alignment horizontal="left" vertical="center" wrapText="1"/>
    </xf>
    <xf numFmtId="0" fontId="57" fillId="33" borderId="12" xfId="0" applyFont="1" applyFill="1" applyBorder="1" applyAlignment="1">
      <alignment horizontal="left" vertical="center"/>
    </xf>
    <xf numFmtId="14" fontId="57" fillId="33" borderId="10" xfId="0" applyNumberFormat="1" applyFont="1" applyFill="1" applyBorder="1" applyAlignment="1">
      <alignment horizontal="center" vertical="center"/>
    </xf>
    <xf numFmtId="0" fontId="62" fillId="33" borderId="10" xfId="0" applyFont="1" applyFill="1" applyBorder="1" applyAlignment="1">
      <alignment horizontal="left" vertical="center" wrapText="1"/>
    </xf>
    <xf numFmtId="14" fontId="58" fillId="33" borderId="13" xfId="0" applyNumberFormat="1" applyFont="1" applyFill="1" applyBorder="1" applyAlignment="1">
      <alignment horizontal="center" vertical="center"/>
    </xf>
    <xf numFmtId="0" fontId="57" fillId="33" borderId="12" xfId="0" applyFont="1" applyFill="1" applyBorder="1" applyAlignment="1">
      <alignment horizontal="center" vertical="center"/>
    </xf>
    <xf numFmtId="0" fontId="57" fillId="33" borderId="12" xfId="0" applyFont="1" applyFill="1" applyBorder="1" applyAlignment="1">
      <alignment horizontal="center" vertical="center" wrapText="1"/>
    </xf>
    <xf numFmtId="0" fontId="57" fillId="33" borderId="12" xfId="0" applyFont="1" applyFill="1" applyBorder="1" applyAlignment="1">
      <alignment horizontal="center"/>
    </xf>
    <xf numFmtId="0" fontId="57" fillId="33" borderId="14" xfId="0" applyFont="1" applyFill="1" applyBorder="1" applyAlignment="1">
      <alignment horizontal="center" vertical="center"/>
    </xf>
    <xf numFmtId="0" fontId="57" fillId="0" borderId="10" xfId="0" applyFont="1" applyBorder="1" applyAlignment="1">
      <alignment vertical="center"/>
    </xf>
    <xf numFmtId="14" fontId="57" fillId="33" borderId="10" xfId="0" applyNumberFormat="1" applyFont="1" applyFill="1" applyBorder="1" applyAlignment="1">
      <alignment horizontal="center" vertical="center" wrapText="1"/>
    </xf>
    <xf numFmtId="0" fontId="58" fillId="33" borderId="10" xfId="0" applyFont="1" applyFill="1" applyBorder="1" applyAlignment="1">
      <alignment horizontal="left" vertical="center" wrapText="1"/>
    </xf>
    <xf numFmtId="164" fontId="3" fillId="34" borderId="15" xfId="0" applyNumberFormat="1" applyFont="1" applyFill="1" applyBorder="1" applyAlignment="1">
      <alignment horizontal="center" vertical="center" wrapText="1"/>
    </xf>
    <xf numFmtId="0" fontId="57" fillId="33" borderId="16" xfId="0" applyFont="1" applyFill="1" applyBorder="1" applyAlignment="1">
      <alignment horizontal="left" vertical="center" wrapText="1"/>
    </xf>
    <xf numFmtId="14" fontId="57" fillId="33" borderId="16" xfId="0" applyNumberFormat="1" applyFont="1" applyFill="1" applyBorder="1" applyAlignment="1">
      <alignment horizontal="center" vertical="center"/>
    </xf>
    <xf numFmtId="14" fontId="58" fillId="33" borderId="16" xfId="0" applyNumberFormat="1" applyFont="1" applyFill="1" applyBorder="1" applyAlignment="1">
      <alignment horizontal="center" vertical="center"/>
    </xf>
    <xf numFmtId="0" fontId="58" fillId="33" borderId="16" xfId="0" applyFont="1" applyFill="1" applyBorder="1" applyAlignment="1">
      <alignment horizontal="left" vertical="center"/>
    </xf>
    <xf numFmtId="0" fontId="57" fillId="33" borderId="16" xfId="0" applyFont="1" applyFill="1" applyBorder="1" applyAlignment="1">
      <alignment horizontal="left" vertical="center"/>
    </xf>
    <xf numFmtId="0" fontId="57" fillId="33" borderId="10" xfId="0" applyFont="1" applyFill="1" applyBorder="1" applyAlignment="1">
      <alignment horizontal="center" vertical="center" wrapText="1"/>
    </xf>
    <xf numFmtId="0" fontId="57" fillId="33" borderId="0" xfId="0" applyFont="1" applyFill="1" applyAlignment="1">
      <alignment horizontal="center" wrapText="1"/>
    </xf>
    <xf numFmtId="0" fontId="3" fillId="34" borderId="10" xfId="0" applyFont="1" applyFill="1" applyBorder="1" applyAlignment="1">
      <alignment horizontal="center" vertical="center" wrapText="1"/>
    </xf>
    <xf numFmtId="0" fontId="58" fillId="33" borderId="0" xfId="0" applyFont="1" applyFill="1" applyAlignment="1">
      <alignment horizontal="center" wrapText="1"/>
    </xf>
    <xf numFmtId="0" fontId="3" fillId="34" borderId="11" xfId="0" applyFont="1" applyFill="1" applyBorder="1" applyAlignment="1">
      <alignment horizontal="center" vertical="center" wrapText="1"/>
    </xf>
    <xf numFmtId="0" fontId="3" fillId="34" borderId="11" xfId="0" applyFont="1" applyFill="1" applyBorder="1" applyAlignment="1">
      <alignment vertical="center" wrapText="1"/>
    </xf>
    <xf numFmtId="0" fontId="3" fillId="34" borderId="10" xfId="0" applyFont="1" applyFill="1" applyBorder="1" applyAlignment="1">
      <alignment vertical="center" wrapText="1"/>
    </xf>
    <xf numFmtId="0" fontId="3" fillId="34" borderId="10" xfId="0" applyFont="1" applyFill="1" applyBorder="1" applyAlignment="1">
      <alignment vertical="center"/>
    </xf>
    <xf numFmtId="0" fontId="57" fillId="33" borderId="13" xfId="0" applyFont="1" applyFill="1" applyBorder="1" applyAlignment="1">
      <alignment horizontal="left" vertical="center" wrapText="1"/>
    </xf>
    <xf numFmtId="14" fontId="57" fillId="33" borderId="13" xfId="0" applyNumberFormat="1" applyFont="1" applyFill="1" applyBorder="1" applyAlignment="1">
      <alignment horizontal="center" vertical="center"/>
    </xf>
    <xf numFmtId="0" fontId="57" fillId="33" borderId="13" xfId="0" applyFont="1" applyFill="1" applyBorder="1" applyAlignment="1">
      <alignment horizontal="left" vertical="center"/>
    </xf>
    <xf numFmtId="0" fontId="57" fillId="33" borderId="13" xfId="0" applyFont="1" applyFill="1" applyBorder="1" applyAlignment="1">
      <alignment horizontal="center" vertical="center" wrapText="1"/>
    </xf>
    <xf numFmtId="0" fontId="57" fillId="33" borderId="17" xfId="0" applyFont="1" applyFill="1" applyBorder="1" applyAlignment="1">
      <alignment horizontal="center" vertical="center"/>
    </xf>
    <xf numFmtId="0" fontId="57" fillId="33" borderId="13" xfId="0" applyFont="1" applyFill="1" applyBorder="1" applyAlignment="1">
      <alignment horizontal="left" vertical="center"/>
    </xf>
    <xf numFmtId="0" fontId="57" fillId="33" borderId="17" xfId="0" applyFont="1" applyFill="1" applyBorder="1" applyAlignment="1">
      <alignment horizontal="center" vertical="center"/>
    </xf>
    <xf numFmtId="0" fontId="57" fillId="33" borderId="0" xfId="0" applyFont="1" applyFill="1" applyAlignment="1">
      <alignment horizontal="left" wrapText="1"/>
    </xf>
    <xf numFmtId="0" fontId="3" fillId="34" borderId="10" xfId="0" applyFont="1" applyFill="1" applyBorder="1" applyAlignment="1">
      <alignment horizontal="left" vertical="center" wrapText="1"/>
    </xf>
    <xf numFmtId="0" fontId="60" fillId="33" borderId="10" xfId="0" applyFont="1" applyFill="1" applyBorder="1" applyAlignment="1">
      <alignment horizontal="left" vertical="center"/>
    </xf>
    <xf numFmtId="0" fontId="58" fillId="33" borderId="0" xfId="0" applyFont="1" applyFill="1" applyAlignment="1">
      <alignment horizontal="left"/>
    </xf>
    <xf numFmtId="0" fontId="57" fillId="33" borderId="0" xfId="0" applyFont="1" applyFill="1" applyAlignment="1">
      <alignment horizontal="left"/>
    </xf>
    <xf numFmtId="0" fontId="57" fillId="33" borderId="16" xfId="0" applyFont="1" applyFill="1" applyBorder="1" applyAlignment="1">
      <alignment horizontal="center" vertical="center" wrapText="1"/>
    </xf>
    <xf numFmtId="0" fontId="63" fillId="33" borderId="18" xfId="53" applyFont="1" applyFill="1" applyBorder="1" applyAlignment="1" applyProtection="1">
      <alignment horizontal="left" vertical="center" wrapText="1"/>
      <protection/>
    </xf>
    <xf numFmtId="0" fontId="63" fillId="33" borderId="11" xfId="53" applyFont="1" applyFill="1" applyBorder="1" applyAlignment="1" applyProtection="1">
      <alignment horizontal="left" vertical="center" wrapText="1"/>
      <protection/>
    </xf>
    <xf numFmtId="0" fontId="63" fillId="33" borderId="19" xfId="53" applyFont="1" applyFill="1" applyBorder="1" applyAlignment="1" applyProtection="1">
      <alignment horizontal="left" vertical="center" wrapText="1"/>
      <protection/>
    </xf>
    <xf numFmtId="0" fontId="3" fillId="34" borderId="15" xfId="0" applyFont="1" applyFill="1" applyBorder="1" applyAlignment="1">
      <alignment horizontal="center" wrapText="1"/>
    </xf>
    <xf numFmtId="164" fontId="3" fillId="34" borderId="15" xfId="0" applyNumberFormat="1" applyFont="1" applyFill="1" applyBorder="1" applyAlignment="1">
      <alignment horizontal="center"/>
    </xf>
    <xf numFmtId="14" fontId="57" fillId="33" borderId="10" xfId="0" applyNumberFormat="1"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10" xfId="0" applyFont="1" applyFill="1" applyBorder="1" applyAlignment="1">
      <alignment horizontal="left" vertical="center" wrapText="1"/>
    </xf>
    <xf numFmtId="0" fontId="57" fillId="33" borderId="11" xfId="0" applyFont="1" applyFill="1" applyBorder="1" applyAlignment="1">
      <alignment horizontal="left" vertical="center"/>
    </xf>
    <xf numFmtId="0" fontId="57" fillId="33" borderId="10" xfId="0" applyFont="1" applyFill="1" applyBorder="1" applyAlignment="1">
      <alignment horizontal="left" vertical="center"/>
    </xf>
    <xf numFmtId="0" fontId="57" fillId="33" borderId="10" xfId="0" applyFont="1" applyFill="1" applyBorder="1" applyAlignment="1">
      <alignment vertical="center" wrapText="1"/>
    </xf>
    <xf numFmtId="0" fontId="60" fillId="0" borderId="10" xfId="0" applyFont="1" applyBorder="1" applyAlignment="1">
      <alignment horizontal="left" vertical="center" wrapText="1"/>
    </xf>
    <xf numFmtId="0" fontId="57" fillId="33" borderId="12" xfId="0" applyFont="1" applyFill="1" applyBorder="1" applyAlignment="1">
      <alignment horizontal="center" vertical="center"/>
    </xf>
    <xf numFmtId="0" fontId="57"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57" fillId="33" borderId="10" xfId="0" applyFont="1" applyFill="1" applyBorder="1" applyAlignment="1">
      <alignment vertical="center"/>
    </xf>
    <xf numFmtId="14" fontId="57" fillId="33" borderId="13" xfId="0" applyNumberFormat="1" applyFont="1" applyFill="1" applyBorder="1" applyAlignment="1">
      <alignment horizontal="center" vertical="center"/>
    </xf>
    <xf numFmtId="0" fontId="57" fillId="33" borderId="13" xfId="0" applyFont="1" applyFill="1" applyBorder="1" applyAlignment="1">
      <alignment horizontal="center" vertical="center" wrapText="1"/>
    </xf>
    <xf numFmtId="0" fontId="57" fillId="33" borderId="13" xfId="0" applyFont="1" applyFill="1" applyBorder="1" applyAlignment="1">
      <alignment horizontal="left" vertical="center" wrapText="1"/>
    </xf>
    <xf numFmtId="14" fontId="57" fillId="33" borderId="13" xfId="0" applyNumberFormat="1" applyFont="1" applyFill="1" applyBorder="1" applyAlignment="1">
      <alignment horizontal="center" vertical="center"/>
    </xf>
    <xf numFmtId="0" fontId="57" fillId="33" borderId="13" xfId="0" applyFont="1" applyFill="1" applyBorder="1" applyAlignment="1">
      <alignment horizontal="center" vertical="center" wrapText="1"/>
    </xf>
    <xf numFmtId="0" fontId="57" fillId="33" borderId="13" xfId="0" applyFont="1" applyFill="1" applyBorder="1" applyAlignment="1">
      <alignment horizontal="left" vertical="center" wrapText="1"/>
    </xf>
    <xf numFmtId="0" fontId="57" fillId="33" borderId="10" xfId="0" applyFont="1" applyFill="1" applyBorder="1" applyAlignment="1">
      <alignment horizontal="left" vertical="center" wrapText="1"/>
    </xf>
    <xf numFmtId="14" fontId="57" fillId="33" borderId="13" xfId="0" applyNumberFormat="1"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16" xfId="0" applyFont="1" applyFill="1" applyBorder="1" applyAlignment="1">
      <alignment horizontal="center" vertical="center"/>
    </xf>
    <xf numFmtId="14" fontId="57" fillId="33" borderId="13" xfId="0" applyNumberFormat="1" applyFont="1" applyFill="1" applyBorder="1" applyAlignment="1">
      <alignment horizontal="center" vertical="center" wrapText="1"/>
    </xf>
    <xf numFmtId="0" fontId="57" fillId="33" borderId="10" xfId="0" applyFont="1" applyFill="1" applyBorder="1" applyAlignment="1">
      <alignment horizontal="center" vertical="center"/>
    </xf>
    <xf numFmtId="164" fontId="3" fillId="34" borderId="15" xfId="0" applyNumberFormat="1" applyFont="1" applyFill="1" applyBorder="1" applyAlignment="1">
      <alignment horizontal="center"/>
    </xf>
    <xf numFmtId="14" fontId="57" fillId="33" borderId="10" xfId="0" applyNumberFormat="1" applyFont="1" applyFill="1" applyBorder="1" applyAlignment="1">
      <alignment horizontal="center" vertical="center"/>
    </xf>
    <xf numFmtId="0" fontId="57" fillId="33" borderId="10" xfId="0" applyFont="1" applyFill="1" applyBorder="1" applyAlignment="1">
      <alignment vertical="center"/>
    </xf>
    <xf numFmtId="0" fontId="57" fillId="33" borderId="10" xfId="0" applyFont="1" applyFill="1" applyBorder="1" applyAlignment="1">
      <alignment horizontal="left" vertical="center"/>
    </xf>
    <xf numFmtId="0" fontId="57" fillId="33" borderId="10" xfId="0" applyFont="1" applyFill="1" applyBorder="1" applyAlignment="1">
      <alignment horizontal="left" vertical="center" wrapText="1"/>
    </xf>
    <xf numFmtId="0" fontId="57" fillId="33" borderId="10" xfId="0" applyFont="1" applyFill="1" applyBorder="1" applyAlignment="1">
      <alignment horizontal="center" vertical="center"/>
    </xf>
    <xf numFmtId="0" fontId="57" fillId="33" borderId="12" xfId="0" applyFont="1" applyFill="1" applyBorder="1" applyAlignment="1">
      <alignment horizontal="center" vertical="center"/>
    </xf>
    <xf numFmtId="0" fontId="57" fillId="33" borderId="10" xfId="0" applyFont="1" applyFill="1" applyBorder="1" applyAlignment="1">
      <alignment vertical="center" wrapText="1"/>
    </xf>
    <xf numFmtId="0" fontId="57" fillId="33" borderId="10" xfId="0" applyFont="1" applyFill="1" applyBorder="1" applyAlignment="1">
      <alignment horizontal="center" vertical="center" wrapText="1"/>
    </xf>
    <xf numFmtId="0" fontId="57" fillId="33" borderId="10" xfId="0" applyFont="1" applyFill="1" applyBorder="1" applyAlignment="1">
      <alignment horizontal="center"/>
    </xf>
    <xf numFmtId="0" fontId="57" fillId="33" borderId="16" xfId="0" applyFont="1" applyFill="1" applyBorder="1" applyAlignment="1">
      <alignment vertical="center" wrapText="1"/>
    </xf>
    <xf numFmtId="14" fontId="57" fillId="33" borderId="13" xfId="0" applyNumberFormat="1" applyFont="1" applyFill="1" applyBorder="1" applyAlignment="1">
      <alignment horizontal="center" vertical="center"/>
    </xf>
    <xf numFmtId="0" fontId="57" fillId="33" borderId="13" xfId="0" applyFont="1" applyFill="1" applyBorder="1" applyAlignment="1">
      <alignment vertical="center" wrapText="1"/>
    </xf>
    <xf numFmtId="0" fontId="57" fillId="33" borderId="13" xfId="0" applyFont="1" applyFill="1" applyBorder="1" applyAlignment="1">
      <alignment horizontal="center" vertical="center"/>
    </xf>
    <xf numFmtId="14" fontId="57" fillId="33" borderId="10" xfId="0" applyNumberFormat="1" applyFont="1" applyFill="1" applyBorder="1" applyAlignment="1">
      <alignment horizontal="center" vertical="center"/>
    </xf>
    <xf numFmtId="14" fontId="57" fillId="33" borderId="13" xfId="0" applyNumberFormat="1" applyFont="1" applyFill="1" applyBorder="1" applyAlignment="1">
      <alignment horizontal="center" vertical="center"/>
    </xf>
    <xf numFmtId="0" fontId="57" fillId="33" borderId="10" xfId="0" applyFont="1" applyFill="1" applyBorder="1" applyAlignment="1">
      <alignment horizontal="center" vertical="center" wrapText="1"/>
    </xf>
    <xf numFmtId="14" fontId="57" fillId="33" borderId="13" xfId="0" applyNumberFormat="1" applyFont="1" applyFill="1" applyBorder="1" applyAlignment="1">
      <alignment horizontal="center" vertical="center"/>
    </xf>
    <xf numFmtId="0" fontId="57" fillId="33" borderId="10" xfId="0" applyFont="1" applyFill="1" applyBorder="1" applyAlignment="1">
      <alignment horizontal="center" vertical="center" wrapText="1"/>
    </xf>
    <xf numFmtId="0" fontId="57" fillId="33" borderId="10" xfId="0" applyFont="1" applyFill="1" applyBorder="1" applyAlignment="1">
      <alignment horizontal="left" vertical="center" wrapText="1"/>
    </xf>
    <xf numFmtId="0" fontId="57" fillId="33" borderId="10" xfId="0" applyFont="1" applyFill="1" applyBorder="1" applyAlignment="1">
      <alignment horizontal="center" vertical="center" wrapText="1"/>
    </xf>
    <xf numFmtId="14" fontId="57" fillId="33" borderId="10" xfId="0" applyNumberFormat="1" applyFont="1" applyFill="1" applyBorder="1" applyAlignment="1">
      <alignment horizontal="center" vertical="center"/>
    </xf>
    <xf numFmtId="0" fontId="57" fillId="33" borderId="10" xfId="0" applyFont="1" applyFill="1" applyBorder="1" applyAlignment="1">
      <alignment horizontal="left" vertical="center"/>
    </xf>
    <xf numFmtId="0" fontId="57" fillId="33" borderId="10" xfId="0" applyFont="1" applyFill="1" applyBorder="1" applyAlignment="1">
      <alignment horizontal="center" vertical="center"/>
    </xf>
    <xf numFmtId="0" fontId="57" fillId="33" borderId="12" xfId="0" applyFont="1" applyFill="1" applyBorder="1" applyAlignment="1">
      <alignment horizontal="center" vertical="center"/>
    </xf>
    <xf numFmtId="0" fontId="57" fillId="33" borderId="10" xfId="0" applyFont="1" applyFill="1" applyBorder="1" applyAlignment="1">
      <alignment vertical="center" wrapText="1"/>
    </xf>
    <xf numFmtId="0" fontId="57" fillId="33" borderId="10" xfId="0" applyFont="1" applyFill="1" applyBorder="1" applyAlignment="1">
      <alignment horizontal="center" vertical="center" wrapText="1"/>
    </xf>
    <xf numFmtId="14" fontId="57" fillId="33" borderId="10" xfId="0" applyNumberFormat="1" applyFont="1" applyFill="1" applyBorder="1" applyAlignment="1">
      <alignment horizontal="center" vertical="center"/>
    </xf>
    <xf numFmtId="0" fontId="57" fillId="33" borderId="10" xfId="0" applyFont="1" applyFill="1" applyBorder="1" applyAlignment="1">
      <alignment horizontal="left" vertical="center" wrapText="1"/>
    </xf>
    <xf numFmtId="0" fontId="57" fillId="33" borderId="20" xfId="0" applyFont="1" applyFill="1" applyBorder="1" applyAlignment="1">
      <alignment horizontal="left" vertical="center" wrapText="1"/>
    </xf>
    <xf numFmtId="0" fontId="57" fillId="33"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14" fontId="57" fillId="33" borderId="10" xfId="0" applyNumberFormat="1" applyFont="1" applyFill="1" applyBorder="1" applyAlignment="1">
      <alignment horizontal="center" vertical="center"/>
    </xf>
    <xf numFmtId="0" fontId="57" fillId="33"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14" fontId="57" fillId="33" borderId="13" xfId="0" applyNumberFormat="1" applyFont="1" applyFill="1" applyBorder="1" applyAlignment="1">
      <alignment horizontal="center" vertical="center"/>
    </xf>
    <xf numFmtId="14" fontId="57" fillId="33" borderId="13" xfId="0" applyNumberFormat="1" applyFont="1" applyFill="1" applyBorder="1" applyAlignment="1">
      <alignment horizontal="center" vertical="center"/>
    </xf>
    <xf numFmtId="0" fontId="57" fillId="33" borderId="10" xfId="0" applyFont="1" applyFill="1" applyBorder="1" applyAlignment="1">
      <alignment horizontal="center" vertical="center" wrapText="1"/>
    </xf>
    <xf numFmtId="14" fontId="57" fillId="33" borderId="13" xfId="0" applyNumberFormat="1" applyFont="1" applyFill="1" applyBorder="1" applyAlignment="1">
      <alignment horizontal="center" vertical="center"/>
    </xf>
    <xf numFmtId="0" fontId="57" fillId="33" borderId="10" xfId="0" applyFont="1" applyFill="1" applyBorder="1" applyAlignment="1">
      <alignment horizontal="center" vertical="center" wrapText="1"/>
    </xf>
    <xf numFmtId="14" fontId="57" fillId="33" borderId="10" xfId="0" applyNumberFormat="1" applyFont="1" applyFill="1" applyBorder="1" applyAlignment="1">
      <alignment horizontal="center" vertical="center"/>
    </xf>
    <xf numFmtId="0" fontId="57" fillId="33" borderId="10" xfId="0" applyFont="1" applyFill="1" applyBorder="1" applyAlignment="1">
      <alignment horizontal="center" vertical="center" wrapText="1"/>
    </xf>
    <xf numFmtId="14" fontId="57" fillId="33" borderId="13" xfId="0" applyNumberFormat="1" applyFont="1" applyFill="1" applyBorder="1" applyAlignment="1">
      <alignment horizontal="center" vertical="center"/>
    </xf>
    <xf numFmtId="14" fontId="57" fillId="33" borderId="0" xfId="0" applyNumberFormat="1" applyFont="1" applyFill="1" applyAlignment="1">
      <alignment horizontal="center"/>
    </xf>
    <xf numFmtId="0" fontId="63" fillId="33" borderId="19" xfId="53" applyFont="1" applyFill="1" applyBorder="1" applyAlignment="1" applyProtection="1">
      <alignment horizontal="left" vertical="center" wrapText="1"/>
      <protection/>
    </xf>
    <xf numFmtId="14" fontId="57" fillId="33" borderId="13" xfId="0" applyNumberFormat="1" applyFont="1" applyFill="1" applyBorder="1" applyAlignment="1">
      <alignment horizontal="center" vertical="center"/>
    </xf>
    <xf numFmtId="0" fontId="57" fillId="33" borderId="10" xfId="0" applyFont="1" applyFill="1" applyBorder="1" applyAlignment="1">
      <alignment horizontal="left" vertical="center" wrapText="1"/>
    </xf>
    <xf numFmtId="0" fontId="57" fillId="33" borderId="10" xfId="0" applyFont="1" applyFill="1" applyBorder="1" applyAlignment="1">
      <alignment horizontal="center" vertical="center" wrapText="1"/>
    </xf>
    <xf numFmtId="14" fontId="57" fillId="33" borderId="10" xfId="0" applyNumberFormat="1" applyFont="1" applyFill="1" applyBorder="1" applyAlignment="1">
      <alignment horizontal="center" vertical="center"/>
    </xf>
    <xf numFmtId="0" fontId="57" fillId="33" borderId="10" xfId="0" applyFont="1" applyFill="1" applyBorder="1" applyAlignment="1">
      <alignment horizontal="left" vertical="center"/>
    </xf>
    <xf numFmtId="0" fontId="57" fillId="33" borderId="10" xfId="0" applyFont="1" applyFill="1" applyBorder="1" applyAlignment="1">
      <alignment horizontal="center" vertical="center"/>
    </xf>
    <xf numFmtId="0" fontId="57" fillId="33" borderId="12" xfId="0" applyFont="1" applyFill="1" applyBorder="1" applyAlignment="1">
      <alignment horizontal="center" vertical="center"/>
    </xf>
    <xf numFmtId="0" fontId="57" fillId="33" borderId="10" xfId="0" applyFont="1" applyFill="1" applyBorder="1" applyAlignment="1">
      <alignment vertical="center" wrapText="1"/>
    </xf>
    <xf numFmtId="0" fontId="63" fillId="33" borderId="19" xfId="53" applyFont="1" applyFill="1" applyBorder="1" applyAlignment="1" applyProtection="1">
      <alignment horizontal="left" vertical="center" wrapText="1"/>
      <protection/>
    </xf>
    <xf numFmtId="14" fontId="57" fillId="33" borderId="13" xfId="0" applyNumberFormat="1" applyFont="1" applyFill="1" applyBorder="1" applyAlignment="1">
      <alignment horizontal="center" vertical="center"/>
    </xf>
    <xf numFmtId="0" fontId="63" fillId="33" borderId="19" xfId="53" applyFont="1" applyFill="1" applyBorder="1" applyAlignment="1" applyProtection="1">
      <alignment horizontal="left" vertical="center" wrapText="1"/>
      <protection/>
    </xf>
    <xf numFmtId="14" fontId="57" fillId="33" borderId="13" xfId="0" applyNumberFormat="1" applyFont="1" applyFill="1" applyBorder="1" applyAlignment="1">
      <alignment horizontal="center" vertical="center"/>
    </xf>
    <xf numFmtId="0" fontId="63" fillId="33" borderId="19" xfId="53" applyFont="1" applyFill="1" applyBorder="1" applyAlignment="1" applyProtection="1">
      <alignment horizontal="left" vertical="center" wrapText="1"/>
      <protection/>
    </xf>
    <xf numFmtId="14" fontId="57" fillId="33" borderId="13" xfId="0" applyNumberFormat="1" applyFont="1" applyFill="1" applyBorder="1" applyAlignment="1">
      <alignment horizontal="center" vertical="center"/>
    </xf>
    <xf numFmtId="0" fontId="63" fillId="33" borderId="19" xfId="53" applyFont="1" applyFill="1" applyBorder="1" applyAlignment="1" applyProtection="1">
      <alignment horizontal="left" vertical="center" wrapText="1"/>
      <protection/>
    </xf>
    <xf numFmtId="14" fontId="57" fillId="33" borderId="13" xfId="0" applyNumberFormat="1" applyFont="1" applyFill="1" applyBorder="1" applyAlignment="1">
      <alignment horizontal="center" vertical="center"/>
    </xf>
    <xf numFmtId="0" fontId="63" fillId="33" borderId="19" xfId="53" applyFont="1" applyFill="1" applyBorder="1" applyAlignment="1" applyProtection="1">
      <alignment horizontal="left" vertical="center" wrapText="1"/>
      <protection/>
    </xf>
    <xf numFmtId="14" fontId="57" fillId="33" borderId="13" xfId="0" applyNumberFormat="1" applyFont="1" applyFill="1" applyBorder="1" applyAlignment="1">
      <alignment horizontal="center" vertical="center"/>
    </xf>
    <xf numFmtId="0" fontId="63" fillId="33" borderId="19" xfId="53" applyFont="1" applyFill="1" applyBorder="1" applyAlignment="1" applyProtection="1">
      <alignment horizontal="left" vertical="center" wrapText="1"/>
      <protection/>
    </xf>
    <xf numFmtId="14" fontId="57" fillId="33" borderId="13" xfId="0" applyNumberFormat="1" applyFont="1" applyFill="1" applyBorder="1" applyAlignment="1">
      <alignment horizontal="center" vertical="center"/>
    </xf>
    <xf numFmtId="0" fontId="57" fillId="33" borderId="10" xfId="0" applyFont="1" applyFill="1" applyBorder="1" applyAlignment="1">
      <alignment horizontal="left" vertical="center" wrapText="1"/>
    </xf>
    <xf numFmtId="0" fontId="57" fillId="33" borderId="10" xfId="0" applyFont="1" applyFill="1" applyBorder="1" applyAlignment="1">
      <alignment horizontal="center" vertical="center" wrapText="1"/>
    </xf>
    <xf numFmtId="0" fontId="63" fillId="33" borderId="19" xfId="53" applyFont="1" applyFill="1" applyBorder="1" applyAlignment="1" applyProtection="1">
      <alignment horizontal="left" vertical="center" wrapText="1"/>
      <protection/>
    </xf>
    <xf numFmtId="14" fontId="57" fillId="33" borderId="10" xfId="0" applyNumberFormat="1" applyFont="1" applyFill="1" applyBorder="1" applyAlignment="1">
      <alignment horizontal="center" vertical="center"/>
    </xf>
    <xf numFmtId="14" fontId="57" fillId="33" borderId="13" xfId="0" applyNumberFormat="1" applyFont="1" applyFill="1" applyBorder="1" applyAlignment="1">
      <alignment horizontal="center" vertical="center"/>
    </xf>
    <xf numFmtId="0" fontId="57" fillId="33" borderId="10" xfId="0" applyFont="1" applyFill="1" applyBorder="1" applyAlignment="1">
      <alignment horizontal="left" vertical="center"/>
    </xf>
    <xf numFmtId="0" fontId="57" fillId="33" borderId="10" xfId="0" applyFont="1" applyFill="1" applyBorder="1" applyAlignment="1">
      <alignment horizontal="center" vertical="center"/>
    </xf>
    <xf numFmtId="0" fontId="57" fillId="33" borderId="12" xfId="0" applyFont="1" applyFill="1" applyBorder="1" applyAlignment="1">
      <alignment horizontal="center" vertical="center"/>
    </xf>
    <xf numFmtId="0" fontId="57" fillId="33" borderId="10" xfId="0" applyFont="1" applyFill="1" applyBorder="1" applyAlignment="1">
      <alignment vertical="center" wrapText="1"/>
    </xf>
    <xf numFmtId="0" fontId="63" fillId="33" borderId="19" xfId="53" applyFont="1" applyFill="1" applyBorder="1" applyAlignment="1" applyProtection="1">
      <alignment horizontal="left" vertical="center" wrapText="1"/>
      <protection/>
    </xf>
    <xf numFmtId="0" fontId="57" fillId="33" borderId="21" xfId="0" applyFont="1" applyFill="1" applyBorder="1" applyAlignment="1">
      <alignment vertical="center" wrapText="1"/>
    </xf>
    <xf numFmtId="0" fontId="57" fillId="33" borderId="21" xfId="0" applyFont="1" applyFill="1" applyBorder="1" applyAlignment="1">
      <alignment horizontal="center" vertical="center" wrapText="1"/>
    </xf>
    <xf numFmtId="14" fontId="57" fillId="33" borderId="21" xfId="0" applyNumberFormat="1" applyFont="1" applyFill="1" applyBorder="1" applyAlignment="1">
      <alignment horizontal="center" vertical="center"/>
    </xf>
    <xf numFmtId="0" fontId="57" fillId="33" borderId="21" xfId="0" applyFont="1" applyFill="1" applyBorder="1" applyAlignment="1">
      <alignment horizontal="left" vertical="center" wrapText="1"/>
    </xf>
    <xf numFmtId="14" fontId="58" fillId="33" borderId="21" xfId="0" applyNumberFormat="1" applyFont="1" applyFill="1" applyBorder="1" applyAlignment="1">
      <alignment horizontal="center" vertical="center"/>
    </xf>
    <xf numFmtId="0" fontId="58" fillId="33" borderId="21" xfId="0" applyFont="1" applyFill="1" applyBorder="1" applyAlignment="1">
      <alignment horizontal="left" vertical="center"/>
    </xf>
    <xf numFmtId="0" fontId="57" fillId="33" borderId="21" xfId="0" applyFont="1" applyFill="1" applyBorder="1" applyAlignment="1">
      <alignment horizontal="center" vertical="center"/>
    </xf>
    <xf numFmtId="0" fontId="57" fillId="33" borderId="21" xfId="0" applyFont="1" applyFill="1" applyBorder="1" applyAlignment="1">
      <alignment horizontal="left" vertical="center"/>
    </xf>
    <xf numFmtId="0" fontId="57" fillId="33" borderId="22" xfId="0" applyFont="1" applyFill="1" applyBorder="1" applyAlignment="1">
      <alignment horizontal="center" vertical="center"/>
    </xf>
    <xf numFmtId="0" fontId="63" fillId="33" borderId="19" xfId="53" applyFont="1" applyFill="1" applyBorder="1" applyAlignment="1" applyProtection="1">
      <alignment horizontal="left" vertical="center" wrapText="1"/>
      <protection/>
    </xf>
    <xf numFmtId="14" fontId="57" fillId="33" borderId="13" xfId="0" applyNumberFormat="1" applyFont="1" applyFill="1" applyBorder="1" applyAlignment="1">
      <alignment horizontal="center" vertical="center"/>
    </xf>
    <xf numFmtId="0" fontId="63" fillId="33" borderId="19" xfId="53" applyFont="1" applyFill="1" applyBorder="1" applyAlignment="1" applyProtection="1">
      <alignment horizontal="left" vertical="center" wrapText="1"/>
      <protection/>
    </xf>
    <xf numFmtId="14" fontId="57" fillId="33" borderId="13" xfId="0" applyNumberFormat="1" applyFont="1" applyFill="1" applyBorder="1" applyAlignment="1">
      <alignment horizontal="center" vertical="center"/>
    </xf>
    <xf numFmtId="0" fontId="63" fillId="33" borderId="19" xfId="53" applyFont="1" applyFill="1" applyBorder="1" applyAlignment="1" applyProtection="1">
      <alignment horizontal="left" vertical="center" wrapText="1"/>
      <protection/>
    </xf>
    <xf numFmtId="14" fontId="57" fillId="33" borderId="13" xfId="0" applyNumberFormat="1" applyFont="1" applyFill="1" applyBorder="1" applyAlignment="1">
      <alignment horizontal="center" vertical="center"/>
    </xf>
    <xf numFmtId="14" fontId="57" fillId="33" borderId="10" xfId="0" applyNumberFormat="1" applyFont="1" applyFill="1" applyBorder="1" applyAlignment="1">
      <alignment horizontal="center" vertical="center"/>
    </xf>
    <xf numFmtId="0" fontId="57" fillId="33" borderId="10" xfId="0" applyFont="1" applyFill="1" applyBorder="1" applyAlignment="1">
      <alignment horizontal="center" vertical="center" wrapText="1"/>
    </xf>
    <xf numFmtId="0" fontId="57" fillId="33" borderId="10" xfId="0" applyFont="1" applyFill="1" applyBorder="1" applyAlignment="1">
      <alignment horizontal="left" vertical="center" wrapText="1"/>
    </xf>
    <xf numFmtId="0" fontId="63" fillId="33" borderId="19" xfId="53" applyFont="1" applyFill="1" applyBorder="1" applyAlignment="1" applyProtection="1">
      <alignment horizontal="left" vertical="center" wrapText="1"/>
      <protection/>
    </xf>
    <xf numFmtId="0" fontId="57" fillId="33" borderId="10" xfId="0" applyFont="1" applyFill="1" applyBorder="1" applyAlignment="1">
      <alignment horizontal="center" vertical="center"/>
    </xf>
    <xf numFmtId="0" fontId="57" fillId="33" borderId="10" xfId="0" applyFont="1" applyFill="1" applyBorder="1" applyAlignment="1">
      <alignment horizontal="left" vertical="center"/>
    </xf>
    <xf numFmtId="0" fontId="57" fillId="33" borderId="10" xfId="0" applyFont="1" applyFill="1" applyBorder="1" applyAlignment="1">
      <alignment vertical="center" wrapText="1"/>
    </xf>
    <xf numFmtId="0" fontId="57" fillId="33" borderId="12" xfId="0" applyFont="1" applyFill="1" applyBorder="1" applyAlignment="1">
      <alignment horizontal="center" vertical="center"/>
    </xf>
    <xf numFmtId="14" fontId="57" fillId="33" borderId="13" xfId="0" applyNumberFormat="1" applyFont="1" applyFill="1" applyBorder="1" applyAlignment="1">
      <alignment horizontal="center" vertical="center"/>
    </xf>
    <xf numFmtId="0" fontId="63" fillId="33" borderId="19" xfId="53" applyFont="1" applyFill="1" applyBorder="1" applyAlignment="1" applyProtection="1">
      <alignment horizontal="left" vertical="center" wrapText="1"/>
      <protection/>
    </xf>
    <xf numFmtId="14" fontId="57" fillId="33" borderId="13" xfId="0" applyNumberFormat="1" applyFont="1" applyFill="1" applyBorder="1" applyAlignment="1">
      <alignment horizontal="center" vertical="center"/>
    </xf>
    <xf numFmtId="0" fontId="63" fillId="33" borderId="19" xfId="53" applyFont="1" applyFill="1" applyBorder="1" applyAlignment="1" applyProtection="1">
      <alignment horizontal="left" vertical="center" wrapText="1"/>
      <protection/>
    </xf>
    <xf numFmtId="14" fontId="57" fillId="33" borderId="13" xfId="0" applyNumberFormat="1" applyFont="1" applyFill="1" applyBorder="1" applyAlignment="1">
      <alignment horizontal="center" vertical="center"/>
    </xf>
    <xf numFmtId="0" fontId="63" fillId="33" borderId="19" xfId="53" applyFont="1" applyFill="1" applyBorder="1" applyAlignment="1" applyProtection="1">
      <alignment horizontal="left" vertical="center" wrapText="1"/>
      <protection/>
    </xf>
    <xf numFmtId="14" fontId="57" fillId="33" borderId="13" xfId="0" applyNumberFormat="1" applyFont="1" applyFill="1" applyBorder="1" applyAlignment="1">
      <alignment horizontal="center" vertical="center"/>
    </xf>
    <xf numFmtId="0" fontId="63" fillId="33" borderId="19" xfId="53" applyFont="1" applyFill="1" applyBorder="1" applyAlignment="1" applyProtection="1">
      <alignment horizontal="left" vertical="center" wrapText="1"/>
      <protection/>
    </xf>
    <xf numFmtId="14" fontId="57" fillId="33" borderId="13" xfId="0" applyNumberFormat="1" applyFont="1" applyFill="1" applyBorder="1" applyAlignment="1">
      <alignment horizontal="center" vertical="center"/>
    </xf>
    <xf numFmtId="0" fontId="63" fillId="33" borderId="19" xfId="53" applyFont="1" applyFill="1" applyBorder="1" applyAlignment="1" applyProtection="1">
      <alignment horizontal="left" vertical="center" wrapText="1"/>
      <protection/>
    </xf>
    <xf numFmtId="14" fontId="57" fillId="33" borderId="13" xfId="0" applyNumberFormat="1" applyFont="1" applyFill="1" applyBorder="1" applyAlignment="1">
      <alignment horizontal="center" vertical="center"/>
    </xf>
    <xf numFmtId="0" fontId="58" fillId="33" borderId="13" xfId="0" applyFont="1" applyFill="1" applyBorder="1" applyAlignment="1">
      <alignment horizontal="left" vertical="center" wrapText="1"/>
    </xf>
    <xf numFmtId="0" fontId="63" fillId="33" borderId="19" xfId="53" applyFont="1" applyFill="1" applyBorder="1" applyAlignment="1" applyProtection="1">
      <alignment horizontal="left" vertical="center" wrapText="1"/>
      <protection/>
    </xf>
    <xf numFmtId="14" fontId="57" fillId="33" borderId="13" xfId="0" applyNumberFormat="1" applyFont="1" applyFill="1" applyBorder="1" applyAlignment="1">
      <alignment horizontal="center" vertical="center"/>
    </xf>
    <xf numFmtId="0" fontId="63" fillId="33" borderId="19" xfId="53" applyFont="1" applyFill="1" applyBorder="1" applyAlignment="1" applyProtection="1">
      <alignment horizontal="left" vertical="center" wrapText="1"/>
      <protection/>
    </xf>
    <xf numFmtId="14" fontId="57" fillId="33" borderId="13" xfId="0" applyNumberFormat="1" applyFont="1" applyFill="1" applyBorder="1" applyAlignment="1">
      <alignment horizontal="center" vertical="center"/>
    </xf>
    <xf numFmtId="0" fontId="63" fillId="33" borderId="19" xfId="53" applyFont="1" applyFill="1" applyBorder="1" applyAlignment="1" applyProtection="1">
      <alignment horizontal="left" vertical="center" wrapText="1"/>
      <protection/>
    </xf>
    <xf numFmtId="14" fontId="57" fillId="33" borderId="13" xfId="0" applyNumberFormat="1" applyFont="1" applyFill="1" applyBorder="1" applyAlignment="1">
      <alignment horizontal="center" vertical="center"/>
    </xf>
    <xf numFmtId="0" fontId="63" fillId="33" borderId="19" xfId="53" applyFont="1" applyFill="1" applyBorder="1" applyAlignment="1" applyProtection="1">
      <alignment horizontal="left" vertical="center" wrapText="1"/>
      <protection/>
    </xf>
    <xf numFmtId="14" fontId="57" fillId="33" borderId="13" xfId="0" applyNumberFormat="1" applyFont="1" applyFill="1" applyBorder="1" applyAlignment="1">
      <alignment horizontal="center" vertical="center"/>
    </xf>
    <xf numFmtId="14" fontId="57" fillId="33" borderId="13" xfId="0" applyNumberFormat="1" applyFont="1" applyFill="1" applyBorder="1" applyAlignment="1">
      <alignment horizontal="center" vertical="center"/>
    </xf>
    <xf numFmtId="0" fontId="63" fillId="33" borderId="19" xfId="53" applyFont="1" applyFill="1" applyBorder="1" applyAlignment="1" applyProtection="1">
      <alignment horizontal="left" vertical="center" wrapText="1"/>
      <protection/>
    </xf>
    <xf numFmtId="14" fontId="57" fillId="33" borderId="13" xfId="0" applyNumberFormat="1" applyFont="1" applyFill="1" applyBorder="1" applyAlignment="1">
      <alignment horizontal="center" vertical="center"/>
    </xf>
    <xf numFmtId="0" fontId="63" fillId="33" borderId="19" xfId="53" applyFont="1" applyFill="1" applyBorder="1" applyAlignment="1" applyProtection="1">
      <alignment horizontal="left" vertical="center" wrapText="1"/>
      <protection/>
    </xf>
    <xf numFmtId="14" fontId="57" fillId="33" borderId="13" xfId="0" applyNumberFormat="1" applyFont="1" applyFill="1" applyBorder="1" applyAlignment="1">
      <alignment horizontal="center" vertical="center"/>
    </xf>
    <xf numFmtId="0" fontId="63" fillId="33" borderId="19" xfId="53" applyFont="1" applyFill="1" applyBorder="1" applyAlignment="1" applyProtection="1">
      <alignment horizontal="left" vertical="center" wrapText="1"/>
      <protection/>
    </xf>
    <xf numFmtId="14" fontId="57" fillId="33" borderId="13" xfId="0" applyNumberFormat="1" applyFont="1" applyFill="1" applyBorder="1" applyAlignment="1">
      <alignment horizontal="center" vertical="center"/>
    </xf>
    <xf numFmtId="0" fontId="57" fillId="33" borderId="10" xfId="0" applyFont="1" applyFill="1" applyBorder="1" applyAlignment="1">
      <alignment horizontal="center" vertical="center" wrapText="1"/>
    </xf>
    <xf numFmtId="0" fontId="57" fillId="33" borderId="23" xfId="0" applyFont="1" applyFill="1" applyBorder="1" applyAlignment="1">
      <alignment vertical="center" wrapText="1"/>
    </xf>
    <xf numFmtId="0" fontId="57" fillId="33" borderId="23" xfId="0" applyFont="1" applyFill="1" applyBorder="1" applyAlignment="1">
      <alignment horizontal="center" vertical="center" wrapText="1"/>
    </xf>
    <xf numFmtId="14" fontId="57" fillId="33" borderId="23" xfId="0" applyNumberFormat="1" applyFont="1" applyFill="1" applyBorder="1" applyAlignment="1">
      <alignment horizontal="center" vertical="center"/>
    </xf>
    <xf numFmtId="0" fontId="57" fillId="33" borderId="23" xfId="0" applyFont="1" applyFill="1" applyBorder="1" applyAlignment="1">
      <alignment horizontal="left" vertical="center" wrapText="1"/>
    </xf>
    <xf numFmtId="14" fontId="58" fillId="33" borderId="23" xfId="0" applyNumberFormat="1" applyFont="1" applyFill="1" applyBorder="1" applyAlignment="1">
      <alignment horizontal="center" vertical="center"/>
    </xf>
    <xf numFmtId="0" fontId="58" fillId="33" borderId="23" xfId="0" applyFont="1" applyFill="1" applyBorder="1" applyAlignment="1">
      <alignment horizontal="left" vertical="center"/>
    </xf>
    <xf numFmtId="0" fontId="57" fillId="33" borderId="23" xfId="0" applyFont="1" applyFill="1" applyBorder="1" applyAlignment="1">
      <alignment horizontal="center" vertical="center"/>
    </xf>
    <xf numFmtId="0" fontId="57" fillId="33" borderId="23" xfId="0" applyFont="1" applyFill="1" applyBorder="1" applyAlignment="1">
      <alignment horizontal="left" vertical="center"/>
    </xf>
    <xf numFmtId="0" fontId="57" fillId="33" borderId="24" xfId="0" applyFont="1" applyFill="1" applyBorder="1" applyAlignment="1">
      <alignment horizontal="center" vertical="center"/>
    </xf>
    <xf numFmtId="14" fontId="58" fillId="33" borderId="0" xfId="0" applyNumberFormat="1" applyFont="1" applyFill="1" applyAlignment="1">
      <alignment horizontal="center"/>
    </xf>
    <xf numFmtId="14" fontId="57" fillId="33" borderId="13" xfId="0" applyNumberFormat="1" applyFont="1" applyFill="1" applyBorder="1" applyAlignment="1">
      <alignment horizontal="center" vertical="center"/>
    </xf>
    <xf numFmtId="0" fontId="57" fillId="33" borderId="10" xfId="0" applyFont="1" applyFill="1" applyBorder="1" applyAlignment="1">
      <alignment horizontal="left" vertical="center" wrapText="1"/>
    </xf>
    <xf numFmtId="14" fontId="57" fillId="33" borderId="10" xfId="0" applyNumberFormat="1" applyFont="1" applyFill="1" applyBorder="1" applyAlignment="1">
      <alignment horizontal="center" vertical="center"/>
    </xf>
    <xf numFmtId="164" fontId="3" fillId="34" borderId="15" xfId="0" applyNumberFormat="1" applyFont="1" applyFill="1" applyBorder="1" applyAlignment="1">
      <alignment horizontal="center"/>
    </xf>
    <xf numFmtId="164" fontId="5" fillId="34" borderId="25" xfId="0" applyNumberFormat="1" applyFont="1" applyFill="1" applyBorder="1" applyAlignment="1">
      <alignment horizontal="center" vertical="center" wrapText="1"/>
    </xf>
    <xf numFmtId="164" fontId="5" fillId="34" borderId="12" xfId="0" applyNumberFormat="1" applyFont="1" applyFill="1" applyBorder="1" applyAlignment="1">
      <alignment horizontal="center" vertical="center" wrapText="1"/>
    </xf>
    <xf numFmtId="0" fontId="3" fillId="34" borderId="26" xfId="0" applyFont="1" applyFill="1" applyBorder="1" applyAlignment="1">
      <alignment horizontal="center" wrapText="1"/>
    </xf>
    <xf numFmtId="0" fontId="3" fillId="34" borderId="15" xfId="0" applyFont="1" applyFill="1" applyBorder="1" applyAlignment="1">
      <alignment horizontal="center" wrapText="1"/>
    </xf>
    <xf numFmtId="0" fontId="3" fillId="34" borderId="15" xfId="0" applyFont="1" applyFill="1" applyBorder="1" applyAlignment="1">
      <alignment horizontal="center"/>
    </xf>
    <xf numFmtId="0" fontId="57" fillId="33" borderId="10" xfId="0" applyFont="1" applyFill="1" applyBorder="1" applyAlignment="1">
      <alignment horizontal="center" vertical="center" wrapText="1"/>
    </xf>
    <xf numFmtId="0" fontId="57" fillId="33" borderId="10" xfId="0" applyFont="1" applyFill="1" applyBorder="1" applyAlignment="1">
      <alignment horizontal="left" vertical="center" wrapText="1"/>
    </xf>
    <xf numFmtId="14" fontId="7" fillId="33" borderId="0" xfId="0" applyNumberFormat="1" applyFont="1" applyFill="1" applyAlignment="1">
      <alignment horizontal="center" wrapText="1"/>
    </xf>
    <xf numFmtId="0" fontId="57" fillId="33" borderId="11" xfId="0" applyFont="1" applyFill="1" applyBorder="1" applyAlignment="1">
      <alignment horizontal="left" vertical="center" wrapText="1"/>
    </xf>
    <xf numFmtId="0" fontId="57" fillId="33" borderId="13" xfId="0" applyFont="1" applyFill="1" applyBorder="1" applyAlignment="1">
      <alignment horizontal="left" vertical="center" wrapText="1"/>
    </xf>
    <xf numFmtId="0" fontId="57" fillId="33" borderId="27" xfId="0" applyFont="1" applyFill="1" applyBorder="1" applyAlignment="1">
      <alignment horizontal="left" vertical="center" wrapText="1"/>
    </xf>
    <xf numFmtId="0" fontId="63" fillId="33" borderId="19" xfId="53" applyFont="1" applyFill="1" applyBorder="1" applyAlignment="1" applyProtection="1">
      <alignment horizontal="left" vertical="center" wrapText="1"/>
      <protection/>
    </xf>
    <xf numFmtId="0" fontId="63" fillId="33" borderId="20" xfId="53" applyFont="1" applyFill="1" applyBorder="1" applyAlignment="1" applyProtection="1">
      <alignment horizontal="left" vertical="center" wrapText="1"/>
      <protection/>
    </xf>
    <xf numFmtId="14" fontId="57" fillId="33" borderId="13" xfId="0" applyNumberFormat="1" applyFont="1" applyFill="1" applyBorder="1" applyAlignment="1">
      <alignment horizontal="center" vertical="center"/>
    </xf>
    <xf numFmtId="14" fontId="57" fillId="33" borderId="27" xfId="0" applyNumberFormat="1" applyFont="1" applyFill="1" applyBorder="1" applyAlignment="1">
      <alignment horizontal="center" vertical="center"/>
    </xf>
    <xf numFmtId="0" fontId="57" fillId="33" borderId="10" xfId="0" applyFont="1" applyFill="1" applyBorder="1" applyAlignment="1">
      <alignment vertical="center"/>
    </xf>
    <xf numFmtId="0" fontId="57" fillId="33" borderId="11" xfId="0" applyFont="1" applyFill="1" applyBorder="1" applyAlignment="1">
      <alignment horizontal="left" vertical="center"/>
    </xf>
    <xf numFmtId="0" fontId="57" fillId="33" borderId="10" xfId="0" applyFont="1" applyFill="1" applyBorder="1" applyAlignment="1">
      <alignment horizontal="left" vertical="center"/>
    </xf>
    <xf numFmtId="0" fontId="57" fillId="33" borderId="10" xfId="0" applyFont="1" applyFill="1" applyBorder="1" applyAlignment="1">
      <alignment horizontal="center" vertical="center"/>
    </xf>
    <xf numFmtId="0" fontId="57" fillId="33" borderId="12" xfId="0" applyFont="1" applyFill="1" applyBorder="1" applyAlignment="1">
      <alignment horizontal="center" vertical="center"/>
    </xf>
    <xf numFmtId="0" fontId="57" fillId="33" borderId="10" xfId="0" applyFont="1" applyFill="1" applyBorder="1" applyAlignment="1">
      <alignment vertical="center" wrapText="1"/>
    </xf>
    <xf numFmtId="0" fontId="57" fillId="33" borderId="10" xfId="0" applyFont="1" applyFill="1" applyBorder="1" applyAlignment="1">
      <alignment horizontal="center"/>
    </xf>
    <xf numFmtId="0" fontId="9" fillId="33" borderId="0" xfId="0" applyFont="1" applyFill="1" applyAlignment="1">
      <alignment horizontal="left" wrapText="1"/>
    </xf>
    <xf numFmtId="0" fontId="3" fillId="33" borderId="0" xfId="0" applyFont="1" applyFill="1" applyAlignment="1">
      <alignment horizontal="center" wrapText="1"/>
    </xf>
    <xf numFmtId="0" fontId="5" fillId="33" borderId="10" xfId="0" applyFont="1" applyFill="1" applyBorder="1" applyAlignment="1">
      <alignment horizontal="left" vertical="center" wrapText="1"/>
    </xf>
    <xf numFmtId="164" fontId="3" fillId="34" borderId="25" xfId="0" applyNumberFormat="1" applyFont="1" applyFill="1" applyBorder="1" applyAlignment="1">
      <alignment horizontal="center" vertical="center" wrapText="1"/>
    </xf>
    <xf numFmtId="164" fontId="3" fillId="34" borderId="12" xfId="0" applyNumberFormat="1" applyFont="1" applyFill="1" applyBorder="1" applyAlignment="1">
      <alignment horizontal="center" vertical="center" wrapText="1"/>
    </xf>
    <xf numFmtId="14" fontId="57" fillId="33" borderId="12" xfId="0" applyNumberFormat="1" applyFont="1" applyFill="1" applyBorder="1" applyAlignment="1">
      <alignment horizontal="center" vertical="center"/>
    </xf>
    <xf numFmtId="0" fontId="60" fillId="0" borderId="10" xfId="0" applyFont="1" applyBorder="1" applyAlignment="1">
      <alignment horizontal="left" vertical="center" wrapText="1"/>
    </xf>
    <xf numFmtId="0" fontId="57" fillId="0" borderId="1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thewire.wiltshire.council/wiltshire_council_logo_-_2019_a4.pn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http://thewire.wiltshire.council/wiltshire_council_logo_-_2019_a4.pn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142875</xdr:rowOff>
    </xdr:from>
    <xdr:to>
      <xdr:col>2</xdr:col>
      <xdr:colOff>1371600</xdr:colOff>
      <xdr:row>3</xdr:row>
      <xdr:rowOff>28575</xdr:rowOff>
    </xdr:to>
    <xdr:pic>
      <xdr:nvPicPr>
        <xdr:cNvPr id="1" name="Picture 2" descr="http://thewire.wiltshire.council/wiltshire_council_logo_-_2019_a4.png"/>
        <xdr:cNvPicPr preferRelativeResize="1">
          <a:picLocks noChangeAspect="1"/>
        </xdr:cNvPicPr>
      </xdr:nvPicPr>
      <xdr:blipFill>
        <a:blip r:link="rId1"/>
        <a:stretch>
          <a:fillRect/>
        </a:stretch>
      </xdr:blipFill>
      <xdr:spPr>
        <a:xfrm>
          <a:off x="323850" y="142875"/>
          <a:ext cx="31813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333375</xdr:colOff>
      <xdr:row>0</xdr:row>
      <xdr:rowOff>142875</xdr:rowOff>
    </xdr:from>
    <xdr:to>
      <xdr:col>2</xdr:col>
      <xdr:colOff>2057400</xdr:colOff>
      <xdr:row>3</xdr:row>
      <xdr:rowOff>38100</xdr:rowOff>
    </xdr:to>
    <xdr:pic>
      <xdr:nvPicPr>
        <xdr:cNvPr id="1" name="Picture 2" descr="http://thewire.wiltshire.council/wiltshire_council_logo_-_2019_a4.png"/>
        <xdr:cNvPicPr preferRelativeResize="1">
          <a:picLocks noChangeAspect="1"/>
        </xdr:cNvPicPr>
      </xdr:nvPicPr>
      <xdr:blipFill>
        <a:blip r:link="rId1"/>
        <a:stretch>
          <a:fillRect/>
        </a:stretch>
      </xdr:blipFill>
      <xdr:spPr>
        <a:xfrm>
          <a:off x="619125" y="142875"/>
          <a:ext cx="31813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evelopment.wiltshire.gov.uk/pr/s/planning-application/a0i3z000016S9Eb/acv202100016" TargetMode="External" /><Relationship Id="rId2" Type="http://schemas.openxmlformats.org/officeDocument/2006/relationships/hyperlink" Target="https://development.wiltshire.gov.uk/pr/s/planning-application/a0i3z000016pgAG/acv202100021" TargetMode="External" /><Relationship Id="rId3" Type="http://schemas.openxmlformats.org/officeDocument/2006/relationships/hyperlink" Target="https://development.wiltshire.gov.uk/pr/s/planning-application/a0i3z000016phzR/acv202100012" TargetMode="External" /><Relationship Id="rId4" Type="http://schemas.openxmlformats.org/officeDocument/2006/relationships/hyperlink" Target="https://development.wiltshire.gov.uk/pr/s/planning-application/a0i3z000016qwrh/acv202100013" TargetMode="External" /><Relationship Id="rId5" Type="http://schemas.openxmlformats.org/officeDocument/2006/relationships/hyperlink" Target="https://development.wiltshire.gov.uk/pr/s/planning-application/a0i3z000017DaJh/acv202200001" TargetMode="External" /><Relationship Id="rId6" Type="http://schemas.openxmlformats.org/officeDocument/2006/relationships/hyperlink" Target="https://development.wiltshire.gov.uk/pr/s/planning-application/a0i3z000017TiuW/acv202200002" TargetMode="External" /><Relationship Id="rId7" Type="http://schemas.openxmlformats.org/officeDocument/2006/relationships/hyperlink" Target="https://development.wiltshire.gov.uk/pr/s/planning-application/a0i3z000017UFtY/acv202200004" TargetMode="External" /><Relationship Id="rId8" Type="http://schemas.openxmlformats.org/officeDocument/2006/relationships/hyperlink" Target="https://development.wiltshire.gov.uk/pr/s/planning-application/a0i3z000017UfHT/acv202200005" TargetMode="External" /><Relationship Id="rId9" Type="http://schemas.openxmlformats.org/officeDocument/2006/relationships/hyperlink" Target="https://development.wiltshire.gov.uk/pr/s/planning-application/a0i3z0000183uK6/acv202100003" TargetMode="External" /><Relationship Id="rId10" Type="http://schemas.openxmlformats.org/officeDocument/2006/relationships/hyperlink" Target="https://development.wiltshire.gov.uk/pr/s/planning-application/a0i3z0000184kcL/acv202200006" TargetMode="External" /><Relationship Id="rId11" Type="http://schemas.openxmlformats.org/officeDocument/2006/relationships/hyperlink" Target="https://development.wiltshire.gov.uk/pr/s/planning-application/a0i3z000018GsWf/acv202200007" TargetMode="External" /><Relationship Id="rId12" Type="http://schemas.openxmlformats.org/officeDocument/2006/relationships/hyperlink" Target="https://development.wiltshire.gov.uk/pr/s/planning-application/a0i3z000018H1mK/acv202200008" TargetMode="External" /><Relationship Id="rId13" Type="http://schemas.openxmlformats.org/officeDocument/2006/relationships/hyperlink" Target="https://development.wiltshire.gov.uk/pr/s/planning-application/a0i3z000018H2AH/acv202200010" TargetMode="External" /><Relationship Id="rId14" Type="http://schemas.openxmlformats.org/officeDocument/2006/relationships/hyperlink" Target="https://development.wiltshire.gov.uk/pr/s/planning-application/a0i3z000018H4bi/acv202200011" TargetMode="External" /><Relationship Id="rId15" Type="http://schemas.openxmlformats.org/officeDocument/2006/relationships/hyperlink" Target="https://development.wiltshire.gov.uk/pr/s/planning-application/a0i3z000018bZzf/acv202000011" TargetMode="External" /><Relationship Id="rId16" Type="http://schemas.openxmlformats.org/officeDocument/2006/relationships/hyperlink" Target="https://development.wiltshire.gov.uk/pr/s/planning-application/a0i3z000018dTNQ/acv202200012" TargetMode="External" /><Relationship Id="rId17" Type="http://schemas.openxmlformats.org/officeDocument/2006/relationships/hyperlink" Target="https://development.wiltshire.gov.uk/pr/s/planning-application/a0i3z000018djb9/acv202200013" TargetMode="External" /><Relationship Id="rId18" Type="http://schemas.openxmlformats.org/officeDocument/2006/relationships/hyperlink" Target="https://development.wiltshire.gov.uk/pr/s/planning-application/a0i3z0000198rM3/acv202200014" TargetMode="External" /><Relationship Id="rId19" Type="http://schemas.openxmlformats.org/officeDocument/2006/relationships/hyperlink" Target="https://development.wiltshire.gov.uk/pr/s/planning-application/a0i3z000016EMK2/acv201900025" TargetMode="External" /><Relationship Id="rId20" Type="http://schemas.openxmlformats.org/officeDocument/2006/relationships/hyperlink" Target="https://development.wiltshire.gov.uk/pr/s/planning-application/a0i3z000019ohKm/acv202300001" TargetMode="External" /><Relationship Id="rId21" Type="http://schemas.openxmlformats.org/officeDocument/2006/relationships/hyperlink" Target="https://development.wiltshire.gov.uk/pr/s/planning-application/a0i3z000019okCf/acv202300003" TargetMode="External" /><Relationship Id="rId22" Type="http://schemas.openxmlformats.org/officeDocument/2006/relationships/hyperlink" Target="https://development.wiltshire.gov.uk/pr/s/planning-application/a0i3z000019okHe/acv202300004" TargetMode="External" /><Relationship Id="rId23" Type="http://schemas.openxmlformats.org/officeDocument/2006/relationships/hyperlink" Target="https://development.wiltshire.gov.uk/pr/s/planning-application/a0i3z000019qXcX/acv202300005" TargetMode="External" /><Relationship Id="rId24" Type="http://schemas.openxmlformats.org/officeDocument/2006/relationships/hyperlink" Target="https://development.wiltshire.gov.uk/pr/s/planning-application/a0i3z00001AYq78/acv202300006" TargetMode="External" /><Relationship Id="rId25" Type="http://schemas.openxmlformats.org/officeDocument/2006/relationships/hyperlink" Target="https://development.wiltshire.gov.uk/pr/s/planning-application/a0i3z00001Abxqz/acv202000006" TargetMode="External" /><Relationship Id="rId26" Type="http://schemas.openxmlformats.org/officeDocument/2006/relationships/hyperlink" Target="https://development.wiltshire.gov.uk/pr/s/planning-application/a0i3z00001AyXXa/acv202300009" TargetMode="External" /><Relationship Id="rId27" Type="http://schemas.openxmlformats.org/officeDocument/2006/relationships/hyperlink" Target="https://development.wiltshire.gov.uk/pr/s/planning-application/a0i3z00001AyX8Y/acv202300008" TargetMode="External" /><Relationship Id="rId28" Type="http://schemas.openxmlformats.org/officeDocument/2006/relationships/hyperlink" Target="https://development.wiltshire.gov.uk/pr/s/planning-application/a0i3z00001Ayv0w/acv202300010" TargetMode="External" /><Relationship Id="rId29" Type="http://schemas.openxmlformats.org/officeDocument/2006/relationships/hyperlink" Target="https://development.wiltshire.gov.uk/pr/s/planning-application/a0i3z00001Ayv5O/acv202300011" TargetMode="External" /><Relationship Id="rId30" Type="http://schemas.openxmlformats.org/officeDocument/2006/relationships/hyperlink" Target="https://development.wiltshire.gov.uk/pr/s/planning-application/a0i3z00001BILDZ/acv202300012" TargetMode="External" /><Relationship Id="rId31" Type="http://schemas.openxmlformats.org/officeDocument/2006/relationships/hyperlink" Target="https://development.wiltshire.gov.uk/pr/s/planning-application/a0i3z00001BJG3b/acv202300015" TargetMode="External" /><Relationship Id="rId32" Type="http://schemas.openxmlformats.org/officeDocument/2006/relationships/hyperlink" Target="https://development.wiltshire.gov.uk/pr/s/planning-application/a0i3z00001BK9PT/acv202300017" TargetMode="External" /><Relationship Id="rId33" Type="http://schemas.openxmlformats.org/officeDocument/2006/relationships/hyperlink" Target="https://development.wiltshire.gov.uk/pr/s/planning-application/a0i3z00001BLUPR/acv202300020" TargetMode="External" /><Relationship Id="rId34" Type="http://schemas.openxmlformats.org/officeDocument/2006/relationships/hyperlink" Target="https://development.wiltshire.gov.uk/pr/s/planning-application/a0i3z00001BLmWP/acv202300022" TargetMode="External" /><Relationship Id="rId35" Type="http://schemas.openxmlformats.org/officeDocument/2006/relationships/hyperlink" Target="https://development.wiltshire.gov.uk/pr/s/planning-application/a0i3z00001BDKOx/acv202300024" TargetMode="External" /><Relationship Id="rId36" Type="http://schemas.openxmlformats.org/officeDocument/2006/relationships/hyperlink" Target="https://development.wiltshire.gov.uk/pr/s/planning-application/a0i3z00001BDqN0/acv202300026" TargetMode="External" /><Relationship Id="rId37" Type="http://schemas.openxmlformats.org/officeDocument/2006/relationships/hyperlink" Target="https://development.wiltshire.gov.uk/pr/s/planning-application/a0i3z00001CFdtq/acv202300027" TargetMode="External" /><Relationship Id="rId38" Type="http://schemas.openxmlformats.org/officeDocument/2006/relationships/hyperlink" Target="https://development.wiltshire.gov.uk/pr/s/planning-application/a0i3z00001CFeiR/acv202300028" TargetMode="External" /><Relationship Id="rId39" Type="http://schemas.openxmlformats.org/officeDocument/2006/relationships/hyperlink" Target="https://development.wiltshire.gov.uk/pr/s/planning-application/a0i3z00001CGEij/acv202400001" TargetMode="External" /><Relationship Id="rId40" Type="http://schemas.openxmlformats.org/officeDocument/2006/relationships/hyperlink" Target="https://development.wiltshire.gov.uk/pr/s/planning-application/a0i3z00001CGHEx/acv202000014" TargetMode="External" /><Relationship Id="rId41" Type="http://schemas.openxmlformats.org/officeDocument/2006/relationships/hyperlink" Target="https://development.wiltshire.gov.uk/pr/s/planning-application/a0i3z00001CGUKK/acv202400002" TargetMode="External" /><Relationship Id="rId42" Type="http://schemas.openxmlformats.org/officeDocument/2006/relationships/hyperlink" Target="https://development.wiltshire.gov.uk/pr/s/planning-application/a0i3z00001CGUbG/acv202400003" TargetMode="External" /><Relationship Id="rId43" Type="http://schemas.openxmlformats.org/officeDocument/2006/relationships/comments" Target="../comments1.xml" /><Relationship Id="rId44" Type="http://schemas.openxmlformats.org/officeDocument/2006/relationships/vmlDrawing" Target="../drawings/vmlDrawing1.vml" /><Relationship Id="rId45" Type="http://schemas.openxmlformats.org/officeDocument/2006/relationships/drawing" Target="../drawings/drawing1.xml" /><Relationship Id="rId4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2013%20Nominations\2013.0027%20-%20Salisbury%20Bus%20Station\2013.0027%20-%20Decision%20Letter.pdf" TargetMode="External" /><Relationship Id="rId2" Type="http://schemas.openxmlformats.org/officeDocument/2006/relationships/hyperlink" Target="2013%20Nominations\2013.0027%20-%20Salisbury%20Bus%20Station\Letter%20Confirming%20Delisting%20of%20Salisbury%20Bus%20Station%20as%20an%20ACV.docx" TargetMode="External" /><Relationship Id="rId3" Type="http://schemas.openxmlformats.org/officeDocument/2006/relationships/hyperlink" Target="2014%20Nominations\2014.0009%20-%20Footpath%205%20Church%20Road%20Heddington\Notification%20of%20Removal%20of%20Asset%20from%20List%20of%20Assets%20of%20Community%20Value%20-%20Heddington%20PC.doc" TargetMode="External" /><Relationship Id="rId4" Type="http://schemas.openxmlformats.org/officeDocument/2006/relationships/hyperlink" Target="2017%20Nominations\2017.0003%20-%20Avebury%20United%20Reformed%20Church,%20Avebury\Withdrawal%20of%20Nomination%20-%20Avebury%20URC%20Chapel%20CRtB%20application.pdf" TargetMode="External" /><Relationship Id="rId5" Type="http://schemas.openxmlformats.org/officeDocument/2006/relationships/hyperlink" Target="https://development.wiltshire.gov.uk/pr/s/planning-application/a0i3z000016SLh9/acv201900012" TargetMode="External" /><Relationship Id="rId6" Type="http://schemas.openxmlformats.org/officeDocument/2006/relationships/hyperlink" Target="https://development.wiltshire.gov.uk/pr/s/planning-application/a0i3z000016samR/acv202100002" TargetMode="External" /><Relationship Id="rId7" Type="http://schemas.openxmlformats.org/officeDocument/2006/relationships/hyperlink" Target="https://development.wiltshire.gov.uk/pr/s/planning-application/a0i3z000016SyPE/acv202100011" TargetMode="External" /><Relationship Id="rId8" Type="http://schemas.openxmlformats.org/officeDocument/2006/relationships/hyperlink" Target="https://development.wiltshire.gov.uk/pr/s/planning-application/a0i3z000016qwnG/acv202100014" TargetMode="External" /><Relationship Id="rId9" Type="http://schemas.openxmlformats.org/officeDocument/2006/relationships/hyperlink" Target="https://development.wiltshire.gov.uk/pr/s/planning-application/a0i3z000016pWhe/acv202100015" TargetMode="External" /><Relationship Id="rId10" Type="http://schemas.openxmlformats.org/officeDocument/2006/relationships/hyperlink" Target="https://development.wiltshire.gov.uk/pr/s/planning-application/a0i3z000016EMDQ/acv202100008" TargetMode="External" /><Relationship Id="rId11" Type="http://schemas.openxmlformats.org/officeDocument/2006/relationships/hyperlink" Target="https://development.wiltshire.gov.uk/pr/s/planning-application/a0i3z000017UDnM/acv202200003" TargetMode="External" /><Relationship Id="rId12" Type="http://schemas.openxmlformats.org/officeDocument/2006/relationships/hyperlink" Target="https://development.wiltshire.gov.uk/pr/s/planning-application/a0i3z000016rC8N/acv201700004" TargetMode="External" /><Relationship Id="rId13" Type="http://schemas.openxmlformats.org/officeDocument/2006/relationships/hyperlink" Target="https://development.wiltshire.gov.uk/pr/s/planning-application/a0i3z000018H28Q/acv202200009" TargetMode="External" /><Relationship Id="rId14" Type="http://schemas.openxmlformats.org/officeDocument/2006/relationships/hyperlink" Target="https://development.wiltshire.gov.uk/pr/s/planning-application/a0i3z000019ok6c/acv202300002" TargetMode="External" /><Relationship Id="rId15" Type="http://schemas.openxmlformats.org/officeDocument/2006/relationships/hyperlink" Target="https://development.wiltshire.gov.uk/pr/s/planning-application/a0i3z00001AaDUV/acv202300007" TargetMode="External" /><Relationship Id="rId16" Type="http://schemas.openxmlformats.org/officeDocument/2006/relationships/hyperlink" Target="https://development.wiltshire.gov.uk/pr/s/planning-application/a0i3z00001BJB6p/acv202300014" TargetMode="External" /><Relationship Id="rId17" Type="http://schemas.openxmlformats.org/officeDocument/2006/relationships/hyperlink" Target="https://development.wiltshire.gov.uk/pr/s/planning-application/a0i3z00001BK2Eo/acv202300016" TargetMode="External" /><Relationship Id="rId18" Type="http://schemas.openxmlformats.org/officeDocument/2006/relationships/hyperlink" Target="https://development.wiltshire.gov.uk/pr/s/planning-application/a0i3z00001BLTV0/acv202300018" TargetMode="External" /><Relationship Id="rId19" Type="http://schemas.openxmlformats.org/officeDocument/2006/relationships/hyperlink" Target="https://development.wiltshire.gov.uk/pr/s/planning-application/a0i3z00001BLUMw/acv202300019" TargetMode="External" /><Relationship Id="rId20" Type="http://schemas.openxmlformats.org/officeDocument/2006/relationships/hyperlink" Target="https://development.wiltshire.gov.uk/pr/s/planning-application/a0i3z00001BLUTt/acv202300021" TargetMode="External" /><Relationship Id="rId21" Type="http://schemas.openxmlformats.org/officeDocument/2006/relationships/hyperlink" Target="https://development.wiltshire.gov.uk/pr/s/planning-application/a0i3z00001BJ0hy/acv202300013" TargetMode="External" /><Relationship Id="rId22" Type="http://schemas.openxmlformats.org/officeDocument/2006/relationships/hyperlink" Target="https://development.wiltshire.gov.uk/pr/s/planning-application/a0i3z00001C3Tnk/acv202300023" TargetMode="External" /><Relationship Id="rId23" Type="http://schemas.openxmlformats.org/officeDocument/2006/relationships/hyperlink" Target="https://development.wiltshire.gov.uk/pr/s/planning-application/a0i3z00001BtdWE/acv202300025" TargetMode="External" /><Relationship Id="rId24" Type="http://schemas.openxmlformats.org/officeDocument/2006/relationships/hyperlink" Target="https://development.wiltshire.gov.uk/pr/s/planning-application/a0i3z000017Ssz9/acv201800014" TargetMode="External" /><Relationship Id="rId25" Type="http://schemas.openxmlformats.org/officeDocument/2006/relationships/hyperlink" Target="https://development.wiltshire.gov.uk/pr/s/planning-application/a0i3z000019BX69/acv201900003" TargetMode="External" /><Relationship Id="rId26" Type="http://schemas.openxmlformats.org/officeDocument/2006/relationships/drawing" Target="../drawings/drawing2.xml" /><Relationship Id="rId2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A105"/>
  <sheetViews>
    <sheetView showGridLines="0" tabSelected="1"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8.8515625" defaultRowHeight="15"/>
  <cols>
    <col min="1" max="1" width="4.28125" style="1" customWidth="1"/>
    <col min="2" max="2" width="27.7109375" style="1" bestFit="1" customWidth="1"/>
    <col min="3" max="3" width="37.28125" style="1" bestFit="1" customWidth="1"/>
    <col min="4" max="4" width="36.421875" style="1" customWidth="1"/>
    <col min="5" max="5" width="35.28125" style="4" customWidth="1"/>
    <col min="6" max="6" width="37.140625" style="61" bestFit="1" customWidth="1"/>
    <col min="7" max="7" width="36.57421875" style="4" customWidth="1"/>
    <col min="8" max="8" width="17.8515625" style="6" customWidth="1"/>
    <col min="9" max="9" width="17.140625" style="6" customWidth="1"/>
    <col min="10" max="10" width="15.140625" style="6" customWidth="1"/>
    <col min="11" max="11" width="15.421875" style="6" customWidth="1"/>
    <col min="12" max="12" width="12.140625" style="6" bestFit="1" customWidth="1"/>
    <col min="13" max="13" width="148.28125" style="1" customWidth="1"/>
    <col min="14" max="14" width="23.28125" style="6" customWidth="1"/>
    <col min="15" max="15" width="21.57421875" style="6" customWidth="1"/>
    <col min="16" max="16" width="22.00390625" style="6" bestFit="1" customWidth="1"/>
    <col min="17" max="17" width="41.140625" style="6" bestFit="1" customWidth="1"/>
    <col min="18" max="18" width="23.140625" style="6" customWidth="1"/>
    <col min="19" max="19" width="33.28125" style="6" customWidth="1"/>
    <col min="20" max="20" width="19.00390625" style="6" bestFit="1" customWidth="1"/>
    <col min="21" max="21" width="19.57421875" style="6" customWidth="1"/>
    <col min="22" max="22" width="26.7109375" style="1" customWidth="1"/>
    <col min="23" max="23" width="18.28125" style="1" customWidth="1"/>
    <col min="24" max="24" width="14.140625" style="1" customWidth="1"/>
    <col min="25" max="25" width="14.28125" style="1" customWidth="1"/>
    <col min="26" max="26" width="17.140625" style="1" customWidth="1"/>
    <col min="27" max="27" width="41.28125" style="6" customWidth="1"/>
    <col min="28" max="16384" width="8.8515625" style="1" customWidth="1"/>
  </cols>
  <sheetData>
    <row r="1" spans="9:11" ht="14.25">
      <c r="I1" s="5"/>
      <c r="J1" s="5"/>
      <c r="K1" s="152"/>
    </row>
    <row r="2" spans="3:20" ht="27">
      <c r="C2" s="16"/>
      <c r="D2" s="256" t="s">
        <v>309</v>
      </c>
      <c r="E2" s="256"/>
      <c r="F2" s="256"/>
      <c r="G2" s="256"/>
      <c r="H2" s="256"/>
      <c r="I2" s="256"/>
      <c r="J2" s="256"/>
      <c r="K2" s="256"/>
      <c r="L2" s="256"/>
      <c r="M2" s="16"/>
      <c r="N2" s="16"/>
      <c r="O2" s="16"/>
      <c r="P2" s="16"/>
      <c r="Q2" s="16"/>
      <c r="R2" s="16"/>
      <c r="S2" s="16"/>
      <c r="T2" s="16"/>
    </row>
    <row r="3" spans="2:20" ht="14.25">
      <c r="B3" s="5"/>
      <c r="C3" s="5"/>
      <c r="D3" s="5"/>
      <c r="E3" s="5"/>
      <c r="F3" s="5"/>
      <c r="G3" s="5"/>
      <c r="H3" s="5"/>
      <c r="I3" s="5"/>
      <c r="J3" s="5"/>
      <c r="K3" s="5"/>
      <c r="L3" s="5"/>
      <c r="M3" s="5"/>
      <c r="N3" s="5"/>
      <c r="O3" s="5"/>
      <c r="P3" s="5"/>
      <c r="Q3" s="5"/>
      <c r="R3" s="5"/>
      <c r="S3" s="5"/>
      <c r="T3" s="5"/>
    </row>
    <row r="4" spans="2:20" ht="15.75" thickBot="1">
      <c r="B4" s="2"/>
      <c r="C4" s="3"/>
      <c r="D4" s="4"/>
      <c r="H4" s="5"/>
      <c r="I4" s="5"/>
      <c r="J4" s="5"/>
      <c r="K4" s="5"/>
      <c r="N4" s="5"/>
      <c r="O4" s="5"/>
      <c r="P4" s="5"/>
      <c r="Q4" s="5"/>
      <c r="R4" s="5"/>
      <c r="S4" s="5"/>
      <c r="T4" s="5"/>
    </row>
    <row r="5" spans="2:27" ht="15">
      <c r="B5" s="251" t="s">
        <v>1</v>
      </c>
      <c r="C5" s="252"/>
      <c r="D5" s="252"/>
      <c r="E5" s="252"/>
      <c r="F5" s="252"/>
      <c r="G5" s="252"/>
      <c r="H5" s="252"/>
      <c r="I5" s="54"/>
      <c r="J5" s="54"/>
      <c r="K5" s="253" t="s">
        <v>61</v>
      </c>
      <c r="L5" s="253"/>
      <c r="M5" s="253"/>
      <c r="N5" s="248" t="s">
        <v>0</v>
      </c>
      <c r="O5" s="248"/>
      <c r="P5" s="248"/>
      <c r="Q5" s="248"/>
      <c r="R5" s="248"/>
      <c r="S5" s="248"/>
      <c r="T5" s="109" t="s">
        <v>2</v>
      </c>
      <c r="U5" s="248" t="s">
        <v>288</v>
      </c>
      <c r="V5" s="248"/>
      <c r="W5" s="248"/>
      <c r="X5" s="248" t="s">
        <v>292</v>
      </c>
      <c r="Y5" s="248"/>
      <c r="Z5" s="248"/>
      <c r="AA5" s="249" t="s">
        <v>296</v>
      </c>
    </row>
    <row r="6" spans="2:27" s="10" customFormat="1" ht="45">
      <c r="B6" s="64" t="s">
        <v>3</v>
      </c>
      <c r="C6" s="62" t="s">
        <v>13</v>
      </c>
      <c r="D6" s="62" t="s">
        <v>102</v>
      </c>
      <c r="E6" s="62" t="s">
        <v>4</v>
      </c>
      <c r="F6" s="62" t="s">
        <v>383</v>
      </c>
      <c r="G6" s="62" t="s">
        <v>5</v>
      </c>
      <c r="H6" s="13" t="s">
        <v>6</v>
      </c>
      <c r="I6" s="13" t="s">
        <v>127</v>
      </c>
      <c r="J6" s="13" t="s">
        <v>128</v>
      </c>
      <c r="K6" s="13" t="s">
        <v>7</v>
      </c>
      <c r="L6" s="14" t="s">
        <v>59</v>
      </c>
      <c r="M6" s="14" t="s">
        <v>60</v>
      </c>
      <c r="N6" s="15" t="s">
        <v>8</v>
      </c>
      <c r="O6" s="15" t="s">
        <v>9</v>
      </c>
      <c r="P6" s="15" t="s">
        <v>10</v>
      </c>
      <c r="Q6" s="15" t="s">
        <v>15</v>
      </c>
      <c r="R6" s="15" t="s">
        <v>11</v>
      </c>
      <c r="S6" s="15" t="s">
        <v>16</v>
      </c>
      <c r="T6" s="15" t="s">
        <v>12</v>
      </c>
      <c r="U6" s="15" t="s">
        <v>289</v>
      </c>
      <c r="V6" s="15" t="s">
        <v>290</v>
      </c>
      <c r="W6" s="15" t="s">
        <v>291</v>
      </c>
      <c r="X6" s="15" t="s">
        <v>293</v>
      </c>
      <c r="Y6" s="15" t="s">
        <v>294</v>
      </c>
      <c r="Z6" s="15" t="s">
        <v>295</v>
      </c>
      <c r="AA6" s="250"/>
    </row>
    <row r="7" spans="2:27" ht="255">
      <c r="B7" s="42" t="s">
        <v>577</v>
      </c>
      <c r="C7" s="113" t="s">
        <v>256</v>
      </c>
      <c r="D7" s="113" t="s">
        <v>581</v>
      </c>
      <c r="E7" s="113" t="s">
        <v>582</v>
      </c>
      <c r="F7" s="117" t="s">
        <v>390</v>
      </c>
      <c r="G7" s="113" t="s">
        <v>583</v>
      </c>
      <c r="H7" s="110">
        <v>43483</v>
      </c>
      <c r="I7" s="110">
        <f aca="true" t="shared" si="0" ref="I7:I15">H7+28</f>
        <v>43511</v>
      </c>
      <c r="J7" s="110">
        <f>H7+56</f>
        <v>43539</v>
      </c>
      <c r="K7" s="110">
        <v>43537</v>
      </c>
      <c r="L7" s="113" t="s">
        <v>41</v>
      </c>
      <c r="M7" s="45" t="s">
        <v>601</v>
      </c>
      <c r="N7" s="26">
        <v>44244</v>
      </c>
      <c r="O7" s="26">
        <f>N7+42</f>
        <v>44286</v>
      </c>
      <c r="P7" s="110">
        <v>44245</v>
      </c>
      <c r="Q7" s="53" t="s">
        <v>745</v>
      </c>
      <c r="R7" s="110">
        <v>44425</v>
      </c>
      <c r="S7" s="110">
        <v>44790</v>
      </c>
      <c r="T7" s="110">
        <v>45364</v>
      </c>
      <c r="U7" s="114"/>
      <c r="V7" s="112"/>
      <c r="W7" s="112"/>
      <c r="X7" s="112"/>
      <c r="Y7" s="112"/>
      <c r="Z7" s="112"/>
      <c r="AA7" s="115" t="s">
        <v>416</v>
      </c>
    </row>
    <row r="8" spans="2:27" ht="142.5" customHeight="1">
      <c r="B8" s="257" t="s">
        <v>593</v>
      </c>
      <c r="C8" s="255" t="s">
        <v>120</v>
      </c>
      <c r="D8" s="255" t="s">
        <v>83</v>
      </c>
      <c r="E8" s="255" t="s">
        <v>594</v>
      </c>
      <c r="F8" s="254" t="s">
        <v>384</v>
      </c>
      <c r="G8" s="255" t="s">
        <v>595</v>
      </c>
      <c r="H8" s="247">
        <v>43514</v>
      </c>
      <c r="I8" s="247">
        <f t="shared" si="0"/>
        <v>43542</v>
      </c>
      <c r="J8" s="247">
        <f>H8+56</f>
        <v>43570</v>
      </c>
      <c r="K8" s="247">
        <v>43578</v>
      </c>
      <c r="L8" s="254" t="s">
        <v>41</v>
      </c>
      <c r="M8" s="255" t="s">
        <v>610</v>
      </c>
      <c r="N8" s="110">
        <v>43854</v>
      </c>
      <c r="O8" s="110">
        <f>N8+42</f>
        <v>43896</v>
      </c>
      <c r="P8" s="110">
        <v>43894</v>
      </c>
      <c r="Q8" s="41" t="s">
        <v>83</v>
      </c>
      <c r="R8" s="110">
        <v>44036</v>
      </c>
      <c r="S8" s="110">
        <v>44401</v>
      </c>
      <c r="T8" s="110">
        <v>45405</v>
      </c>
      <c r="U8" s="114"/>
      <c r="V8" s="112"/>
      <c r="W8" s="112"/>
      <c r="X8" s="112"/>
      <c r="Y8" s="112"/>
      <c r="Z8" s="112"/>
      <c r="AA8" s="115" t="s">
        <v>416</v>
      </c>
    </row>
    <row r="9" spans="2:27" ht="15">
      <c r="B9" s="257"/>
      <c r="C9" s="255"/>
      <c r="D9" s="255"/>
      <c r="E9" s="255"/>
      <c r="F9" s="254"/>
      <c r="G9" s="255"/>
      <c r="H9" s="247"/>
      <c r="I9" s="247"/>
      <c r="J9" s="247"/>
      <c r="K9" s="247"/>
      <c r="L9" s="254"/>
      <c r="M9" s="255"/>
      <c r="N9" s="110">
        <v>44405</v>
      </c>
      <c r="O9" s="110">
        <f>N9+42</f>
        <v>44447</v>
      </c>
      <c r="P9" s="110">
        <v>44435</v>
      </c>
      <c r="Q9" s="41" t="s">
        <v>800</v>
      </c>
      <c r="R9" s="110">
        <v>44589</v>
      </c>
      <c r="S9" s="110">
        <v>44954</v>
      </c>
      <c r="T9" s="110"/>
      <c r="U9" s="114"/>
      <c r="V9" s="112"/>
      <c r="W9" s="112"/>
      <c r="X9" s="112"/>
      <c r="Y9" s="112"/>
      <c r="Z9" s="112"/>
      <c r="AA9" s="115"/>
    </row>
    <row r="10" spans="2:27" ht="128.25">
      <c r="B10" s="42" t="s">
        <v>606</v>
      </c>
      <c r="C10" s="113" t="s">
        <v>37</v>
      </c>
      <c r="D10" s="113" t="s">
        <v>609</v>
      </c>
      <c r="E10" s="113" t="s">
        <v>607</v>
      </c>
      <c r="F10" s="117" t="s">
        <v>384</v>
      </c>
      <c r="G10" s="113" t="s">
        <v>608</v>
      </c>
      <c r="H10" s="110">
        <v>43549</v>
      </c>
      <c r="I10" s="110">
        <f t="shared" si="0"/>
        <v>43577</v>
      </c>
      <c r="J10" s="110">
        <f aca="true" t="shared" si="1" ref="J10:J15">H10+56</f>
        <v>43605</v>
      </c>
      <c r="K10" s="110">
        <v>43606</v>
      </c>
      <c r="L10" s="113" t="s">
        <v>41</v>
      </c>
      <c r="M10" s="113" t="s">
        <v>620</v>
      </c>
      <c r="N10" s="110">
        <v>43649</v>
      </c>
      <c r="O10" s="110">
        <f>N10+42</f>
        <v>43691</v>
      </c>
      <c r="P10" s="110">
        <v>43677</v>
      </c>
      <c r="Q10" s="113" t="s">
        <v>609</v>
      </c>
      <c r="R10" s="110">
        <v>43833</v>
      </c>
      <c r="S10" s="110">
        <v>44199</v>
      </c>
      <c r="T10" s="110">
        <v>45433</v>
      </c>
      <c r="U10" s="110">
        <v>43714</v>
      </c>
      <c r="V10" s="117" t="s">
        <v>310</v>
      </c>
      <c r="W10" s="110">
        <v>43714</v>
      </c>
      <c r="X10" s="112"/>
      <c r="Y10" s="112"/>
      <c r="Z10" s="112"/>
      <c r="AA10" s="115" t="s">
        <v>416</v>
      </c>
    </row>
    <row r="11" spans="2:27" ht="142.5">
      <c r="B11" s="42" t="s">
        <v>611</v>
      </c>
      <c r="C11" s="113" t="s">
        <v>71</v>
      </c>
      <c r="D11" s="113" t="s">
        <v>612</v>
      </c>
      <c r="E11" s="113" t="s">
        <v>613</v>
      </c>
      <c r="F11" s="117" t="s">
        <v>384</v>
      </c>
      <c r="G11" s="113" t="s">
        <v>614</v>
      </c>
      <c r="H11" s="110">
        <v>43572</v>
      </c>
      <c r="I11" s="110">
        <f t="shared" si="0"/>
        <v>43600</v>
      </c>
      <c r="J11" s="110">
        <f t="shared" si="1"/>
        <v>43628</v>
      </c>
      <c r="K11" s="110">
        <v>43636</v>
      </c>
      <c r="L11" s="113" t="s">
        <v>41</v>
      </c>
      <c r="M11" s="113" t="s">
        <v>627</v>
      </c>
      <c r="N11" s="41"/>
      <c r="O11" s="41"/>
      <c r="P11" s="41"/>
      <c r="Q11" s="41"/>
      <c r="R11" s="41"/>
      <c r="S11" s="41"/>
      <c r="T11" s="110">
        <v>45463</v>
      </c>
      <c r="U11" s="110">
        <v>43692</v>
      </c>
      <c r="V11" s="117" t="s">
        <v>310</v>
      </c>
      <c r="W11" s="110">
        <v>43692</v>
      </c>
      <c r="X11" s="112"/>
      <c r="Y11" s="112"/>
      <c r="Z11" s="112"/>
      <c r="AA11" s="115"/>
    </row>
    <row r="12" spans="2:27" ht="114">
      <c r="B12" s="42" t="s">
        <v>621</v>
      </c>
      <c r="C12" s="113" t="s">
        <v>63</v>
      </c>
      <c r="D12" s="113" t="s">
        <v>645</v>
      </c>
      <c r="E12" s="113" t="s">
        <v>625</v>
      </c>
      <c r="F12" s="117" t="s">
        <v>384</v>
      </c>
      <c r="G12" s="113" t="s">
        <v>626</v>
      </c>
      <c r="H12" s="110">
        <v>43630</v>
      </c>
      <c r="I12" s="110">
        <f t="shared" si="0"/>
        <v>43658</v>
      </c>
      <c r="J12" s="110">
        <f t="shared" si="1"/>
        <v>43686</v>
      </c>
      <c r="K12" s="110">
        <v>43675</v>
      </c>
      <c r="L12" s="113" t="s">
        <v>41</v>
      </c>
      <c r="M12" s="113" t="s">
        <v>644</v>
      </c>
      <c r="N12" s="41"/>
      <c r="O12" s="41"/>
      <c r="P12" s="41"/>
      <c r="Q12" s="41"/>
      <c r="R12" s="41"/>
      <c r="S12" s="41"/>
      <c r="T12" s="110">
        <v>45502</v>
      </c>
      <c r="U12" s="114"/>
      <c r="V12" s="112"/>
      <c r="W12" s="112"/>
      <c r="X12" s="112"/>
      <c r="Y12" s="112"/>
      <c r="Z12" s="112"/>
      <c r="AA12" s="115" t="s">
        <v>416</v>
      </c>
    </row>
    <row r="13" spans="2:27" ht="199.5">
      <c r="B13" s="42" t="s">
        <v>622</v>
      </c>
      <c r="C13" s="113" t="s">
        <v>71</v>
      </c>
      <c r="D13" s="113" t="s">
        <v>623</v>
      </c>
      <c r="E13" s="113" t="s">
        <v>146</v>
      </c>
      <c r="F13" s="117" t="s">
        <v>384</v>
      </c>
      <c r="G13" s="113" t="s">
        <v>624</v>
      </c>
      <c r="H13" s="110">
        <v>43633</v>
      </c>
      <c r="I13" s="110">
        <f t="shared" si="0"/>
        <v>43661</v>
      </c>
      <c r="J13" s="110">
        <f t="shared" si="1"/>
        <v>43689</v>
      </c>
      <c r="K13" s="110">
        <v>43675</v>
      </c>
      <c r="L13" s="113" t="s">
        <v>41</v>
      </c>
      <c r="M13" s="113" t="s">
        <v>646</v>
      </c>
      <c r="N13" s="41"/>
      <c r="O13" s="41"/>
      <c r="P13" s="41"/>
      <c r="Q13" s="41"/>
      <c r="R13" s="41"/>
      <c r="S13" s="41"/>
      <c r="T13" s="110">
        <v>45502</v>
      </c>
      <c r="U13" s="114"/>
      <c r="V13" s="112"/>
      <c r="W13" s="112"/>
      <c r="X13" s="112"/>
      <c r="Y13" s="112"/>
      <c r="Z13" s="112"/>
      <c r="AA13" s="115" t="s">
        <v>416</v>
      </c>
    </row>
    <row r="14" spans="2:27" ht="156.75">
      <c r="B14" s="42" t="s">
        <v>628</v>
      </c>
      <c r="C14" s="113" t="s">
        <v>48</v>
      </c>
      <c r="D14" s="113" t="s">
        <v>629</v>
      </c>
      <c r="E14" s="113" t="s">
        <v>630</v>
      </c>
      <c r="F14" s="117" t="s">
        <v>384</v>
      </c>
      <c r="G14" s="113" t="s">
        <v>631</v>
      </c>
      <c r="H14" s="110">
        <v>43642</v>
      </c>
      <c r="I14" s="110">
        <f t="shared" si="0"/>
        <v>43670</v>
      </c>
      <c r="J14" s="110">
        <f t="shared" si="1"/>
        <v>43698</v>
      </c>
      <c r="K14" s="110">
        <v>43675</v>
      </c>
      <c r="L14" s="113" t="s">
        <v>41</v>
      </c>
      <c r="M14" s="113" t="s">
        <v>647</v>
      </c>
      <c r="N14" s="41"/>
      <c r="O14" s="41"/>
      <c r="P14" s="41"/>
      <c r="Q14" s="41"/>
      <c r="R14" s="41"/>
      <c r="S14" s="41"/>
      <c r="T14" s="110">
        <v>45502</v>
      </c>
      <c r="U14" s="114"/>
      <c r="V14" s="112"/>
      <c r="W14" s="112"/>
      <c r="X14" s="112"/>
      <c r="Y14" s="112"/>
      <c r="Z14" s="112"/>
      <c r="AA14" s="115" t="s">
        <v>416</v>
      </c>
    </row>
    <row r="15" spans="2:27" ht="128.25">
      <c r="B15" s="42" t="s">
        <v>633</v>
      </c>
      <c r="C15" s="113" t="s">
        <v>14</v>
      </c>
      <c r="D15" s="113" t="s">
        <v>634</v>
      </c>
      <c r="E15" s="113" t="s">
        <v>635</v>
      </c>
      <c r="F15" s="117" t="s">
        <v>384</v>
      </c>
      <c r="G15" s="113" t="s">
        <v>636</v>
      </c>
      <c r="H15" s="110">
        <v>43657</v>
      </c>
      <c r="I15" s="110">
        <f t="shared" si="0"/>
        <v>43685</v>
      </c>
      <c r="J15" s="110">
        <f t="shared" si="1"/>
        <v>43713</v>
      </c>
      <c r="K15" s="110">
        <v>43698</v>
      </c>
      <c r="L15" s="113" t="s">
        <v>41</v>
      </c>
      <c r="M15" s="113" t="s">
        <v>653</v>
      </c>
      <c r="N15" s="41"/>
      <c r="O15" s="41"/>
      <c r="P15" s="41"/>
      <c r="Q15" s="41"/>
      <c r="R15" s="41"/>
      <c r="S15" s="41"/>
      <c r="T15" s="110">
        <v>45525</v>
      </c>
      <c r="U15" s="114"/>
      <c r="V15" s="112"/>
      <c r="W15" s="112"/>
      <c r="X15" s="112"/>
      <c r="Y15" s="112"/>
      <c r="Z15" s="112"/>
      <c r="AA15" s="115"/>
    </row>
    <row r="16" spans="2:27" ht="114">
      <c r="B16" s="42" t="s">
        <v>642</v>
      </c>
      <c r="C16" s="113" t="s">
        <v>42</v>
      </c>
      <c r="D16" s="113" t="s">
        <v>131</v>
      </c>
      <c r="E16" s="113" t="s">
        <v>132</v>
      </c>
      <c r="F16" s="117" t="s">
        <v>384</v>
      </c>
      <c r="G16" s="113" t="s">
        <v>643</v>
      </c>
      <c r="H16" s="110">
        <v>43664</v>
      </c>
      <c r="I16" s="110">
        <f aca="true" t="shared" si="2" ref="I16:I23">H16+28</f>
        <v>43692</v>
      </c>
      <c r="J16" s="110">
        <f aca="true" t="shared" si="3" ref="J16:J23">H16+56</f>
        <v>43720</v>
      </c>
      <c r="K16" s="110">
        <v>43698</v>
      </c>
      <c r="L16" s="113" t="s">
        <v>41</v>
      </c>
      <c r="M16" s="113" t="s">
        <v>654</v>
      </c>
      <c r="N16" s="41"/>
      <c r="O16" s="41"/>
      <c r="P16" s="41"/>
      <c r="Q16" s="41"/>
      <c r="R16" s="41"/>
      <c r="S16" s="41"/>
      <c r="T16" s="110">
        <v>45525</v>
      </c>
      <c r="U16" s="114"/>
      <c r="V16" s="112"/>
      <c r="W16" s="112"/>
      <c r="X16" s="112"/>
      <c r="Y16" s="112"/>
      <c r="Z16" s="112"/>
      <c r="AA16" s="115"/>
    </row>
    <row r="17" spans="2:27" ht="199.5">
      <c r="B17" s="42" t="s">
        <v>649</v>
      </c>
      <c r="C17" s="113" t="s">
        <v>63</v>
      </c>
      <c r="D17" s="113" t="s">
        <v>650</v>
      </c>
      <c r="E17" s="113" t="s">
        <v>651</v>
      </c>
      <c r="F17" s="117" t="s">
        <v>384</v>
      </c>
      <c r="G17" s="113" t="s">
        <v>652</v>
      </c>
      <c r="H17" s="110">
        <v>43696</v>
      </c>
      <c r="I17" s="110">
        <f t="shared" si="2"/>
        <v>43724</v>
      </c>
      <c r="J17" s="110">
        <f t="shared" si="3"/>
        <v>43752</v>
      </c>
      <c r="K17" s="110">
        <v>43731</v>
      </c>
      <c r="L17" s="113" t="s">
        <v>41</v>
      </c>
      <c r="M17" s="113" t="s">
        <v>662</v>
      </c>
      <c r="N17" s="26">
        <v>43873</v>
      </c>
      <c r="O17" s="26">
        <f>N17+42</f>
        <v>43915</v>
      </c>
      <c r="P17" s="41" t="s">
        <v>154</v>
      </c>
      <c r="Q17" s="41"/>
      <c r="R17" s="41"/>
      <c r="S17" s="26">
        <v>44420</v>
      </c>
      <c r="T17" s="110">
        <v>45558</v>
      </c>
      <c r="U17" s="114"/>
      <c r="V17" s="112"/>
      <c r="W17" s="112"/>
      <c r="X17" s="112"/>
      <c r="Y17" s="112"/>
      <c r="Z17" s="112"/>
      <c r="AA17" s="115"/>
    </row>
    <row r="18" spans="2:27" ht="171">
      <c r="B18" s="42" t="s">
        <v>655</v>
      </c>
      <c r="C18" s="113" t="s">
        <v>114</v>
      </c>
      <c r="D18" s="113" t="s">
        <v>658</v>
      </c>
      <c r="E18" s="113" t="s">
        <v>666</v>
      </c>
      <c r="F18" s="117" t="s">
        <v>384</v>
      </c>
      <c r="G18" s="113" t="s">
        <v>657</v>
      </c>
      <c r="H18" s="110">
        <v>43712</v>
      </c>
      <c r="I18" s="110">
        <f t="shared" si="2"/>
        <v>43740</v>
      </c>
      <c r="J18" s="110">
        <f t="shared" si="3"/>
        <v>43768</v>
      </c>
      <c r="K18" s="110">
        <v>43773</v>
      </c>
      <c r="L18" s="113" t="s">
        <v>41</v>
      </c>
      <c r="M18" s="113" t="s">
        <v>667</v>
      </c>
      <c r="N18" s="41"/>
      <c r="O18" s="41"/>
      <c r="P18" s="41"/>
      <c r="Q18" s="41"/>
      <c r="R18" s="41"/>
      <c r="S18" s="41"/>
      <c r="T18" s="110">
        <v>45600</v>
      </c>
      <c r="U18" s="114"/>
      <c r="V18" s="112"/>
      <c r="W18" s="112"/>
      <c r="X18" s="112"/>
      <c r="Y18" s="112"/>
      <c r="Z18" s="112"/>
      <c r="AA18" s="115"/>
    </row>
    <row r="19" spans="2:27" ht="142.5">
      <c r="B19" s="42" t="s">
        <v>656</v>
      </c>
      <c r="C19" s="113" t="s">
        <v>120</v>
      </c>
      <c r="D19" s="113" t="s">
        <v>661</v>
      </c>
      <c r="E19" s="113" t="s">
        <v>659</v>
      </c>
      <c r="F19" s="117" t="s">
        <v>386</v>
      </c>
      <c r="G19" s="113" t="s">
        <v>660</v>
      </c>
      <c r="H19" s="110">
        <v>43713</v>
      </c>
      <c r="I19" s="110">
        <f t="shared" si="2"/>
        <v>43741</v>
      </c>
      <c r="J19" s="110">
        <f t="shared" si="3"/>
        <v>43769</v>
      </c>
      <c r="K19" s="110">
        <v>43777</v>
      </c>
      <c r="L19" s="113" t="s">
        <v>41</v>
      </c>
      <c r="M19" s="113" t="s">
        <v>669</v>
      </c>
      <c r="N19" s="41"/>
      <c r="O19" s="41"/>
      <c r="P19" s="41"/>
      <c r="Q19" s="41"/>
      <c r="R19" s="41"/>
      <c r="S19" s="41"/>
      <c r="T19" s="110">
        <v>45604</v>
      </c>
      <c r="U19" s="114"/>
      <c r="V19" s="112"/>
      <c r="W19" s="112"/>
      <c r="X19" s="112"/>
      <c r="Y19" s="112"/>
      <c r="Z19" s="112"/>
      <c r="AA19" s="115"/>
    </row>
    <row r="20" spans="2:27" ht="57">
      <c r="B20" s="42" t="s">
        <v>672</v>
      </c>
      <c r="C20" s="113" t="s">
        <v>36</v>
      </c>
      <c r="D20" s="113" t="s">
        <v>260</v>
      </c>
      <c r="E20" s="113" t="s">
        <v>674</v>
      </c>
      <c r="F20" s="117" t="s">
        <v>390</v>
      </c>
      <c r="G20" s="113" t="s">
        <v>675</v>
      </c>
      <c r="H20" s="110">
        <v>43803</v>
      </c>
      <c r="I20" s="110">
        <f t="shared" si="2"/>
        <v>43831</v>
      </c>
      <c r="J20" s="110">
        <f t="shared" si="3"/>
        <v>43859</v>
      </c>
      <c r="K20" s="110">
        <v>43860</v>
      </c>
      <c r="L20" s="113" t="s">
        <v>41</v>
      </c>
      <c r="M20" s="113" t="s">
        <v>693</v>
      </c>
      <c r="N20" s="110"/>
      <c r="O20" s="26"/>
      <c r="P20" s="26"/>
      <c r="Q20" s="41"/>
      <c r="R20" s="26"/>
      <c r="S20" s="26"/>
      <c r="T20" s="110">
        <v>45687</v>
      </c>
      <c r="U20" s="114"/>
      <c r="V20" s="112"/>
      <c r="W20" s="112"/>
      <c r="X20" s="112"/>
      <c r="Y20" s="112"/>
      <c r="Z20" s="112"/>
      <c r="AA20" s="115"/>
    </row>
    <row r="21" spans="2:27" ht="142.5">
      <c r="B21" s="42" t="s">
        <v>673</v>
      </c>
      <c r="C21" s="113" t="s">
        <v>14</v>
      </c>
      <c r="D21" s="113" t="s">
        <v>676</v>
      </c>
      <c r="E21" s="113" t="s">
        <v>677</v>
      </c>
      <c r="F21" s="117" t="s">
        <v>390</v>
      </c>
      <c r="G21" s="113" t="s">
        <v>678</v>
      </c>
      <c r="H21" s="110">
        <v>43803</v>
      </c>
      <c r="I21" s="110">
        <f t="shared" si="2"/>
        <v>43831</v>
      </c>
      <c r="J21" s="110">
        <f t="shared" si="3"/>
        <v>43859</v>
      </c>
      <c r="K21" s="110">
        <v>43860</v>
      </c>
      <c r="L21" s="113" t="s">
        <v>41</v>
      </c>
      <c r="M21" s="113" t="s">
        <v>694</v>
      </c>
      <c r="N21" s="110"/>
      <c r="O21" s="26"/>
      <c r="P21" s="26"/>
      <c r="Q21" s="41"/>
      <c r="R21" s="26"/>
      <c r="S21" s="26"/>
      <c r="T21" s="110">
        <v>45687</v>
      </c>
      <c r="U21" s="114"/>
      <c r="V21" s="112"/>
      <c r="W21" s="112"/>
      <c r="X21" s="112"/>
      <c r="Y21" s="112"/>
      <c r="Z21" s="112"/>
      <c r="AA21" s="115" t="s">
        <v>416</v>
      </c>
    </row>
    <row r="22" spans="2:27" ht="285">
      <c r="B22" s="82" t="s">
        <v>886</v>
      </c>
      <c r="C22" s="113" t="s">
        <v>266</v>
      </c>
      <c r="D22" s="113" t="s">
        <v>285</v>
      </c>
      <c r="E22" s="113" t="s">
        <v>264</v>
      </c>
      <c r="F22" s="117" t="s">
        <v>384</v>
      </c>
      <c r="G22" s="113" t="s">
        <v>680</v>
      </c>
      <c r="H22" s="110">
        <v>43804</v>
      </c>
      <c r="I22" s="110">
        <f t="shared" si="2"/>
        <v>43832</v>
      </c>
      <c r="J22" s="110">
        <f t="shared" si="3"/>
        <v>43860</v>
      </c>
      <c r="K22" s="110">
        <v>43899</v>
      </c>
      <c r="L22" s="113" t="s">
        <v>41</v>
      </c>
      <c r="M22" s="113" t="s">
        <v>701</v>
      </c>
      <c r="N22" s="110"/>
      <c r="O22" s="26"/>
      <c r="P22" s="26"/>
      <c r="Q22" s="41"/>
      <c r="R22" s="26"/>
      <c r="S22" s="26"/>
      <c r="T22" s="110">
        <v>45725</v>
      </c>
      <c r="U22" s="114"/>
      <c r="V22" s="112"/>
      <c r="W22" s="112"/>
      <c r="X22" s="112"/>
      <c r="Y22" s="112"/>
      <c r="Z22" s="112"/>
      <c r="AA22" s="115" t="s">
        <v>416</v>
      </c>
    </row>
    <row r="23" spans="2:27" ht="128.25">
      <c r="B23" s="42" t="s">
        <v>679</v>
      </c>
      <c r="C23" s="113" t="s">
        <v>266</v>
      </c>
      <c r="D23" s="113" t="s">
        <v>285</v>
      </c>
      <c r="E23" s="113" t="s">
        <v>681</v>
      </c>
      <c r="F23" s="117" t="s">
        <v>384</v>
      </c>
      <c r="G23" s="113" t="s">
        <v>682</v>
      </c>
      <c r="H23" s="110">
        <v>43804</v>
      </c>
      <c r="I23" s="110">
        <f t="shared" si="2"/>
        <v>43832</v>
      </c>
      <c r="J23" s="110">
        <f t="shared" si="3"/>
        <v>43860</v>
      </c>
      <c r="K23" s="110">
        <v>43861</v>
      </c>
      <c r="L23" s="113" t="s">
        <v>41</v>
      </c>
      <c r="M23" s="113" t="s">
        <v>695</v>
      </c>
      <c r="N23" s="110"/>
      <c r="O23" s="26"/>
      <c r="P23" s="26"/>
      <c r="Q23" s="41"/>
      <c r="R23" s="26"/>
      <c r="S23" s="26"/>
      <c r="T23" s="110">
        <v>45688</v>
      </c>
      <c r="U23" s="114"/>
      <c r="V23" s="112"/>
      <c r="W23" s="112"/>
      <c r="X23" s="112"/>
      <c r="Y23" s="112"/>
      <c r="Z23" s="112"/>
      <c r="AA23" s="115" t="s">
        <v>416</v>
      </c>
    </row>
    <row r="24" spans="2:27" ht="99.75">
      <c r="B24" s="42" t="s">
        <v>683</v>
      </c>
      <c r="C24" s="113" t="s">
        <v>63</v>
      </c>
      <c r="D24" s="113" t="s">
        <v>685</v>
      </c>
      <c r="E24" s="113" t="s">
        <v>686</v>
      </c>
      <c r="F24" s="117" t="s">
        <v>385</v>
      </c>
      <c r="G24" s="113" t="s">
        <v>684</v>
      </c>
      <c r="H24" s="110">
        <v>43808</v>
      </c>
      <c r="I24" s="110">
        <f aca="true" t="shared" si="4" ref="I24:I31">H24+28</f>
        <v>43836</v>
      </c>
      <c r="J24" s="110">
        <f aca="true" t="shared" si="5" ref="J24:J31">H24+56</f>
        <v>43864</v>
      </c>
      <c r="K24" s="110">
        <v>43899</v>
      </c>
      <c r="L24" s="113" t="s">
        <v>41</v>
      </c>
      <c r="M24" s="113" t="s">
        <v>700</v>
      </c>
      <c r="N24" s="110"/>
      <c r="O24" s="26"/>
      <c r="P24" s="26"/>
      <c r="Q24" s="41"/>
      <c r="R24" s="26"/>
      <c r="S24" s="26"/>
      <c r="T24" s="110">
        <v>45725</v>
      </c>
      <c r="U24" s="114"/>
      <c r="V24" s="112"/>
      <c r="W24" s="112"/>
      <c r="X24" s="112"/>
      <c r="Y24" s="112"/>
      <c r="Z24" s="112"/>
      <c r="AA24" s="115"/>
    </row>
    <row r="25" spans="2:27" ht="213.75">
      <c r="B25" s="42" t="s">
        <v>689</v>
      </c>
      <c r="C25" s="113" t="s">
        <v>266</v>
      </c>
      <c r="D25" s="113" t="s">
        <v>285</v>
      </c>
      <c r="E25" s="113" t="s">
        <v>687</v>
      </c>
      <c r="F25" s="117" t="s">
        <v>384</v>
      </c>
      <c r="G25" s="113" t="s">
        <v>688</v>
      </c>
      <c r="H25" s="110">
        <v>43844</v>
      </c>
      <c r="I25" s="110">
        <f t="shared" si="4"/>
        <v>43872</v>
      </c>
      <c r="J25" s="110">
        <f t="shared" si="5"/>
        <v>43900</v>
      </c>
      <c r="K25" s="110">
        <v>43899</v>
      </c>
      <c r="L25" s="113" t="s">
        <v>41</v>
      </c>
      <c r="M25" s="113" t="s">
        <v>702</v>
      </c>
      <c r="N25" s="110"/>
      <c r="O25" s="26"/>
      <c r="P25" s="26"/>
      <c r="Q25" s="41"/>
      <c r="R25" s="26"/>
      <c r="S25" s="26"/>
      <c r="T25" s="110">
        <v>45725</v>
      </c>
      <c r="U25" s="114"/>
      <c r="V25" s="112"/>
      <c r="W25" s="112"/>
      <c r="X25" s="112"/>
      <c r="Y25" s="112"/>
      <c r="Z25" s="112"/>
      <c r="AA25" s="115"/>
    </row>
    <row r="26" spans="2:27" ht="128.25">
      <c r="B26" s="42" t="s">
        <v>696</v>
      </c>
      <c r="C26" s="113" t="s">
        <v>186</v>
      </c>
      <c r="D26" s="113" t="s">
        <v>697</v>
      </c>
      <c r="E26" s="113" t="s">
        <v>184</v>
      </c>
      <c r="F26" s="117" t="s">
        <v>384</v>
      </c>
      <c r="G26" s="113" t="s">
        <v>698</v>
      </c>
      <c r="H26" s="110">
        <v>43871</v>
      </c>
      <c r="I26" s="110">
        <f t="shared" si="4"/>
        <v>43899</v>
      </c>
      <c r="J26" s="110">
        <f t="shared" si="5"/>
        <v>43927</v>
      </c>
      <c r="K26" s="110">
        <v>43958</v>
      </c>
      <c r="L26" s="113" t="s">
        <v>41</v>
      </c>
      <c r="M26" s="113" t="s">
        <v>705</v>
      </c>
      <c r="N26" s="110"/>
      <c r="O26" s="26"/>
      <c r="P26" s="26"/>
      <c r="Q26" s="41"/>
      <c r="R26" s="26"/>
      <c r="S26" s="26"/>
      <c r="T26" s="110">
        <v>45784</v>
      </c>
      <c r="U26" s="114"/>
      <c r="V26" s="112"/>
      <c r="W26" s="112"/>
      <c r="X26" s="112"/>
      <c r="Y26" s="112"/>
      <c r="Z26" s="112"/>
      <c r="AA26" s="115"/>
    </row>
    <row r="27" spans="2:27" ht="228">
      <c r="B27" s="42" t="s">
        <v>699</v>
      </c>
      <c r="C27" s="111" t="s">
        <v>14</v>
      </c>
      <c r="D27" s="111" t="s">
        <v>212</v>
      </c>
      <c r="E27" s="111" t="s">
        <v>213</v>
      </c>
      <c r="F27" s="114" t="s">
        <v>384</v>
      </c>
      <c r="G27" s="116" t="s">
        <v>214</v>
      </c>
      <c r="H27" s="110">
        <v>43906</v>
      </c>
      <c r="I27" s="110">
        <f t="shared" si="4"/>
        <v>43934</v>
      </c>
      <c r="J27" s="110">
        <f t="shared" si="5"/>
        <v>43962</v>
      </c>
      <c r="K27" s="110">
        <v>43964</v>
      </c>
      <c r="L27" s="113" t="s">
        <v>41</v>
      </c>
      <c r="M27" s="113" t="s">
        <v>707</v>
      </c>
      <c r="N27" s="110"/>
      <c r="O27" s="26"/>
      <c r="P27" s="26"/>
      <c r="Q27" s="41"/>
      <c r="R27" s="26"/>
      <c r="S27" s="26"/>
      <c r="T27" s="110">
        <v>45790</v>
      </c>
      <c r="U27" s="110">
        <v>44096</v>
      </c>
      <c r="V27" s="117" t="s">
        <v>310</v>
      </c>
      <c r="W27" s="110">
        <v>44096</v>
      </c>
      <c r="X27" s="112"/>
      <c r="Y27" s="112"/>
      <c r="Z27" s="112"/>
      <c r="AA27" s="115"/>
    </row>
    <row r="28" spans="2:27" ht="99.75">
      <c r="B28" s="42" t="s">
        <v>704</v>
      </c>
      <c r="C28" s="111" t="s">
        <v>186</v>
      </c>
      <c r="D28" s="111" t="s">
        <v>183</v>
      </c>
      <c r="E28" s="111" t="s">
        <v>187</v>
      </c>
      <c r="F28" s="114" t="s">
        <v>384</v>
      </c>
      <c r="G28" s="116" t="s">
        <v>188</v>
      </c>
      <c r="H28" s="110">
        <v>43951</v>
      </c>
      <c r="I28" s="110">
        <f t="shared" si="4"/>
        <v>43979</v>
      </c>
      <c r="J28" s="110">
        <f t="shared" si="5"/>
        <v>44007</v>
      </c>
      <c r="K28" s="110">
        <v>44039</v>
      </c>
      <c r="L28" s="113" t="s">
        <v>41</v>
      </c>
      <c r="M28" s="113" t="s">
        <v>716</v>
      </c>
      <c r="N28" s="110"/>
      <c r="O28" s="26"/>
      <c r="P28" s="26"/>
      <c r="Q28" s="41"/>
      <c r="R28" s="26"/>
      <c r="S28" s="26"/>
      <c r="T28" s="110">
        <v>45865</v>
      </c>
      <c r="U28" s="114"/>
      <c r="V28" s="112"/>
      <c r="W28" s="112"/>
      <c r="X28" s="112"/>
      <c r="Y28" s="112"/>
      <c r="Z28" s="112"/>
      <c r="AA28" s="115" t="s">
        <v>416</v>
      </c>
    </row>
    <row r="29" spans="2:27" ht="128.25">
      <c r="B29" s="82" t="s">
        <v>919</v>
      </c>
      <c r="C29" s="111" t="s">
        <v>14</v>
      </c>
      <c r="D29" s="111" t="s">
        <v>565</v>
      </c>
      <c r="E29" s="51" t="s">
        <v>659</v>
      </c>
      <c r="F29" s="114" t="s">
        <v>386</v>
      </c>
      <c r="G29" s="116" t="s">
        <v>709</v>
      </c>
      <c r="H29" s="110">
        <v>44007</v>
      </c>
      <c r="I29" s="110">
        <f t="shared" si="4"/>
        <v>44035</v>
      </c>
      <c r="J29" s="110">
        <f t="shared" si="5"/>
        <v>44063</v>
      </c>
      <c r="K29" s="110">
        <v>44042</v>
      </c>
      <c r="L29" s="113" t="s">
        <v>41</v>
      </c>
      <c r="M29" s="113" t="s">
        <v>717</v>
      </c>
      <c r="N29" s="110">
        <v>45064</v>
      </c>
      <c r="O29" s="26">
        <f>N29+42</f>
        <v>45106</v>
      </c>
      <c r="P29" s="26" t="s">
        <v>154</v>
      </c>
      <c r="Q29" s="41"/>
      <c r="R29" s="26">
        <v>45248</v>
      </c>
      <c r="S29" s="26">
        <v>45614</v>
      </c>
      <c r="T29" s="110">
        <v>45868</v>
      </c>
      <c r="U29" s="114"/>
      <c r="V29" s="112"/>
      <c r="W29" s="112"/>
      <c r="X29" s="112"/>
      <c r="Y29" s="112"/>
      <c r="Z29" s="112"/>
      <c r="AA29" s="115" t="s">
        <v>416</v>
      </c>
    </row>
    <row r="30" spans="2:27" ht="99.75">
      <c r="B30" s="42" t="s">
        <v>708</v>
      </c>
      <c r="C30" s="111" t="s">
        <v>14</v>
      </c>
      <c r="D30" s="111" t="s">
        <v>565</v>
      </c>
      <c r="E30" s="111" t="s">
        <v>710</v>
      </c>
      <c r="F30" s="114" t="s">
        <v>384</v>
      </c>
      <c r="G30" s="116" t="s">
        <v>711</v>
      </c>
      <c r="H30" s="110">
        <v>44007</v>
      </c>
      <c r="I30" s="110">
        <f t="shared" si="4"/>
        <v>44035</v>
      </c>
      <c r="J30" s="110">
        <f t="shared" si="5"/>
        <v>44063</v>
      </c>
      <c r="K30" s="110">
        <v>44042</v>
      </c>
      <c r="L30" s="113" t="s">
        <v>41</v>
      </c>
      <c r="M30" s="113" t="s">
        <v>718</v>
      </c>
      <c r="N30" s="110"/>
      <c r="O30" s="26"/>
      <c r="P30" s="26"/>
      <c r="Q30" s="41"/>
      <c r="R30" s="26"/>
      <c r="S30" s="26"/>
      <c r="T30" s="110">
        <v>45868</v>
      </c>
      <c r="U30" s="114"/>
      <c r="V30" s="112"/>
      <c r="W30" s="112"/>
      <c r="X30" s="112"/>
      <c r="Y30" s="112"/>
      <c r="Z30" s="112"/>
      <c r="AA30" s="115" t="s">
        <v>416</v>
      </c>
    </row>
    <row r="31" spans="2:27" ht="28.5">
      <c r="B31" s="42" t="s">
        <v>938</v>
      </c>
      <c r="C31" s="111" t="s">
        <v>256</v>
      </c>
      <c r="D31" s="111" t="s">
        <v>225</v>
      </c>
      <c r="E31" s="111" t="s">
        <v>738</v>
      </c>
      <c r="F31" s="114" t="s">
        <v>385</v>
      </c>
      <c r="G31" s="116" t="s">
        <v>227</v>
      </c>
      <c r="H31" s="110">
        <v>44076</v>
      </c>
      <c r="I31" s="110">
        <f t="shared" si="4"/>
        <v>44104</v>
      </c>
      <c r="J31" s="110">
        <f t="shared" si="5"/>
        <v>44132</v>
      </c>
      <c r="K31" s="110">
        <v>44252</v>
      </c>
      <c r="L31" s="113" t="s">
        <v>41</v>
      </c>
      <c r="M31" s="113" t="s">
        <v>939</v>
      </c>
      <c r="N31" s="110"/>
      <c r="O31" s="26"/>
      <c r="P31" s="26"/>
      <c r="Q31" s="41"/>
      <c r="R31" s="26"/>
      <c r="S31" s="26"/>
      <c r="T31" s="110"/>
      <c r="U31" s="114"/>
      <c r="V31" s="112"/>
      <c r="W31" s="112"/>
      <c r="X31" s="112"/>
      <c r="Y31" s="112"/>
      <c r="Z31" s="112"/>
      <c r="AA31" s="115"/>
    </row>
    <row r="32" spans="2:27" ht="128.25">
      <c r="B32" s="42" t="s">
        <v>723</v>
      </c>
      <c r="C32" s="111" t="s">
        <v>42</v>
      </c>
      <c r="D32" s="111" t="s">
        <v>722</v>
      </c>
      <c r="E32" s="111" t="s">
        <v>721</v>
      </c>
      <c r="F32" s="114" t="s">
        <v>384</v>
      </c>
      <c r="G32" s="116" t="s">
        <v>720</v>
      </c>
      <c r="H32" s="110">
        <v>44106</v>
      </c>
      <c r="I32" s="110">
        <f>H32+28</f>
        <v>44134</v>
      </c>
      <c r="J32" s="110">
        <f>H32+56</f>
        <v>44162</v>
      </c>
      <c r="K32" s="110">
        <v>44167</v>
      </c>
      <c r="L32" s="113" t="s">
        <v>41</v>
      </c>
      <c r="M32" s="113" t="s">
        <v>731</v>
      </c>
      <c r="N32" s="110">
        <v>44167</v>
      </c>
      <c r="O32" s="26">
        <f>N32+42</f>
        <v>44209</v>
      </c>
      <c r="P32" s="26" t="s">
        <v>154</v>
      </c>
      <c r="Q32" s="41"/>
      <c r="R32" s="26"/>
      <c r="S32" s="26">
        <v>44714</v>
      </c>
      <c r="T32" s="110">
        <v>45993</v>
      </c>
      <c r="U32" s="114"/>
      <c r="V32" s="112"/>
      <c r="W32" s="112"/>
      <c r="X32" s="112"/>
      <c r="Y32" s="112"/>
      <c r="Z32" s="112"/>
      <c r="AA32" s="115" t="s">
        <v>416</v>
      </c>
    </row>
    <row r="33" spans="2:27" ht="128.25">
      <c r="B33" s="42" t="s">
        <v>724</v>
      </c>
      <c r="C33" s="111" t="s">
        <v>48</v>
      </c>
      <c r="D33" s="111" t="s">
        <v>522</v>
      </c>
      <c r="E33" s="111" t="s">
        <v>23</v>
      </c>
      <c r="F33" s="114" t="s">
        <v>384</v>
      </c>
      <c r="G33" s="116" t="s">
        <v>524</v>
      </c>
      <c r="H33" s="110">
        <v>44133</v>
      </c>
      <c r="I33" s="110">
        <f>H33+28</f>
        <v>44161</v>
      </c>
      <c r="J33" s="110">
        <f>H33+56</f>
        <v>44189</v>
      </c>
      <c r="K33" s="110">
        <v>44218</v>
      </c>
      <c r="L33" s="113" t="s">
        <v>41</v>
      </c>
      <c r="M33" s="113" t="s">
        <v>737</v>
      </c>
      <c r="N33" s="110"/>
      <c r="O33" s="26"/>
      <c r="P33" s="26"/>
      <c r="Q33" s="41"/>
      <c r="R33" s="26"/>
      <c r="S33" s="26"/>
      <c r="T33" s="110">
        <v>46044</v>
      </c>
      <c r="U33" s="114"/>
      <c r="V33" s="112"/>
      <c r="W33" s="112"/>
      <c r="X33" s="112"/>
      <c r="Y33" s="112"/>
      <c r="Z33" s="112"/>
      <c r="AA33" s="115" t="s">
        <v>416</v>
      </c>
    </row>
    <row r="34" spans="2:27" ht="285">
      <c r="B34" s="82" t="s">
        <v>868</v>
      </c>
      <c r="C34" s="113" t="s">
        <v>37</v>
      </c>
      <c r="D34" s="113" t="s">
        <v>726</v>
      </c>
      <c r="E34" s="113" t="s">
        <v>664</v>
      </c>
      <c r="F34" s="117" t="s">
        <v>384</v>
      </c>
      <c r="G34" s="113" t="s">
        <v>665</v>
      </c>
      <c r="H34" s="110">
        <v>44147</v>
      </c>
      <c r="I34" s="110">
        <f>H34+28</f>
        <v>44175</v>
      </c>
      <c r="J34" s="110">
        <f>H34+56</f>
        <v>44203</v>
      </c>
      <c r="K34" s="110">
        <v>44251</v>
      </c>
      <c r="L34" s="140" t="s">
        <v>41</v>
      </c>
      <c r="M34" s="113" t="s">
        <v>747</v>
      </c>
      <c r="N34" s="110"/>
      <c r="O34" s="26"/>
      <c r="P34" s="26"/>
      <c r="Q34" s="41"/>
      <c r="R34" s="26"/>
      <c r="S34" s="26"/>
      <c r="T34" s="110">
        <v>46077</v>
      </c>
      <c r="U34" s="114"/>
      <c r="V34" s="112"/>
      <c r="W34" s="112"/>
      <c r="X34" s="112"/>
      <c r="Y34" s="112"/>
      <c r="Z34" s="112"/>
      <c r="AA34" s="115" t="s">
        <v>416</v>
      </c>
    </row>
    <row r="35" spans="2:27" ht="114">
      <c r="B35" s="42" t="s">
        <v>727</v>
      </c>
      <c r="C35" s="113" t="s">
        <v>120</v>
      </c>
      <c r="D35" s="113" t="s">
        <v>728</v>
      </c>
      <c r="E35" s="113" t="s">
        <v>729</v>
      </c>
      <c r="F35" s="117" t="s">
        <v>384</v>
      </c>
      <c r="G35" s="113" t="s">
        <v>730</v>
      </c>
      <c r="H35" s="110">
        <v>44161</v>
      </c>
      <c r="I35" s="110">
        <f>H35+28</f>
        <v>44189</v>
      </c>
      <c r="J35" s="110">
        <f>H35+56</f>
        <v>44217</v>
      </c>
      <c r="K35" s="110">
        <v>44257</v>
      </c>
      <c r="L35" s="113" t="s">
        <v>41</v>
      </c>
      <c r="M35" s="113" t="s">
        <v>749</v>
      </c>
      <c r="N35" s="110"/>
      <c r="O35" s="26"/>
      <c r="P35" s="26"/>
      <c r="Q35" s="41"/>
      <c r="R35" s="26"/>
      <c r="S35" s="26"/>
      <c r="T35" s="110">
        <v>46083</v>
      </c>
      <c r="U35" s="114"/>
      <c r="V35" s="112"/>
      <c r="W35" s="112"/>
      <c r="X35" s="112"/>
      <c r="Y35" s="112"/>
      <c r="Z35" s="112"/>
      <c r="AA35" s="115" t="s">
        <v>416</v>
      </c>
    </row>
    <row r="36" spans="2:27" ht="99.75">
      <c r="B36" s="82" t="s">
        <v>1014</v>
      </c>
      <c r="C36" s="113" t="s">
        <v>266</v>
      </c>
      <c r="D36" s="113" t="s">
        <v>285</v>
      </c>
      <c r="E36" s="113" t="s">
        <v>735</v>
      </c>
      <c r="F36" s="117" t="s">
        <v>391</v>
      </c>
      <c r="G36" s="113" t="s">
        <v>736</v>
      </c>
      <c r="H36" s="110">
        <v>44179</v>
      </c>
      <c r="I36" s="110">
        <f>H36+28</f>
        <v>44207</v>
      </c>
      <c r="J36" s="110">
        <f>H36+56</f>
        <v>44235</v>
      </c>
      <c r="K36" s="110">
        <v>44242</v>
      </c>
      <c r="L36" s="113" t="s">
        <v>41</v>
      </c>
      <c r="M36" s="113" t="s">
        <v>744</v>
      </c>
      <c r="N36" s="110">
        <v>45300</v>
      </c>
      <c r="O36" s="26">
        <f>N36+42</f>
        <v>45342</v>
      </c>
      <c r="P36" s="26" t="s">
        <v>154</v>
      </c>
      <c r="Q36" s="41"/>
      <c r="R36" s="26">
        <v>45482</v>
      </c>
      <c r="S36" s="26">
        <v>45847</v>
      </c>
      <c r="T36" s="110">
        <v>46068</v>
      </c>
      <c r="U36" s="114"/>
      <c r="V36" s="112"/>
      <c r="W36" s="112"/>
      <c r="X36" s="112"/>
      <c r="Y36" s="112"/>
      <c r="Z36" s="112"/>
      <c r="AA36" s="115" t="s">
        <v>416</v>
      </c>
    </row>
    <row r="37" spans="2:27" ht="114">
      <c r="B37" s="42" t="s">
        <v>739</v>
      </c>
      <c r="C37" s="113" t="s">
        <v>42</v>
      </c>
      <c r="D37" s="113" t="s">
        <v>740</v>
      </c>
      <c r="E37" s="113" t="s">
        <v>741</v>
      </c>
      <c r="F37" s="117" t="s">
        <v>384</v>
      </c>
      <c r="G37" s="113" t="s">
        <v>742</v>
      </c>
      <c r="H37" s="110">
        <v>44225</v>
      </c>
      <c r="I37" s="110">
        <f aca="true" t="shared" si="6" ref="I37:I45">H37+28</f>
        <v>44253</v>
      </c>
      <c r="J37" s="110">
        <f aca="true" t="shared" si="7" ref="J37:J45">H37+56</f>
        <v>44281</v>
      </c>
      <c r="K37" s="110">
        <v>44308</v>
      </c>
      <c r="L37" s="113" t="s">
        <v>41</v>
      </c>
      <c r="M37" s="113" t="s">
        <v>763</v>
      </c>
      <c r="N37" s="110"/>
      <c r="O37" s="26"/>
      <c r="P37" s="26"/>
      <c r="Q37" s="41"/>
      <c r="R37" s="26"/>
      <c r="S37" s="26"/>
      <c r="T37" s="110">
        <v>46134</v>
      </c>
      <c r="U37" s="114"/>
      <c r="V37" s="112"/>
      <c r="W37" s="112"/>
      <c r="X37" s="112"/>
      <c r="Y37" s="112"/>
      <c r="Z37" s="112"/>
      <c r="AA37" s="115"/>
    </row>
    <row r="38" spans="2:27" ht="409.5">
      <c r="B38" s="82" t="s">
        <v>845</v>
      </c>
      <c r="C38" s="113" t="s">
        <v>120</v>
      </c>
      <c r="D38" s="113" t="s">
        <v>661</v>
      </c>
      <c r="E38" s="113" t="s">
        <v>751</v>
      </c>
      <c r="F38" s="117" t="s">
        <v>385</v>
      </c>
      <c r="G38" s="113" t="s">
        <v>752</v>
      </c>
      <c r="H38" s="110">
        <v>44258</v>
      </c>
      <c r="I38" s="110">
        <f t="shared" si="6"/>
        <v>44286</v>
      </c>
      <c r="J38" s="110">
        <f t="shared" si="7"/>
        <v>44314</v>
      </c>
      <c r="K38" s="110">
        <v>44316</v>
      </c>
      <c r="L38" s="113" t="s">
        <v>41</v>
      </c>
      <c r="M38" s="113" t="s">
        <v>765</v>
      </c>
      <c r="N38" s="110">
        <v>44424</v>
      </c>
      <c r="O38" s="26">
        <f>N38+42</f>
        <v>44466</v>
      </c>
      <c r="P38" s="26">
        <v>44466</v>
      </c>
      <c r="Q38" s="41" t="s">
        <v>661</v>
      </c>
      <c r="R38" s="26">
        <v>44608</v>
      </c>
      <c r="S38" s="26">
        <v>44973</v>
      </c>
      <c r="T38" s="110">
        <v>46142</v>
      </c>
      <c r="U38" s="110">
        <v>44419</v>
      </c>
      <c r="V38" s="117" t="s">
        <v>310</v>
      </c>
      <c r="W38" s="110">
        <v>44419</v>
      </c>
      <c r="X38" s="112"/>
      <c r="Y38" s="112"/>
      <c r="Z38" s="112"/>
      <c r="AA38" s="115"/>
    </row>
    <row r="39" spans="2:27" ht="142.5">
      <c r="B39" s="42" t="s">
        <v>753</v>
      </c>
      <c r="C39" s="113" t="s">
        <v>186</v>
      </c>
      <c r="D39" s="113" t="s">
        <v>207</v>
      </c>
      <c r="E39" s="113" t="s">
        <v>755</v>
      </c>
      <c r="F39" s="117" t="s">
        <v>385</v>
      </c>
      <c r="G39" s="113" t="s">
        <v>754</v>
      </c>
      <c r="H39" s="110">
        <v>44281</v>
      </c>
      <c r="I39" s="110">
        <f t="shared" si="6"/>
        <v>44309</v>
      </c>
      <c r="J39" s="110">
        <f t="shared" si="7"/>
        <v>44337</v>
      </c>
      <c r="K39" s="110">
        <v>44357</v>
      </c>
      <c r="L39" s="113" t="s">
        <v>41</v>
      </c>
      <c r="M39" s="113" t="s">
        <v>778</v>
      </c>
      <c r="N39" s="110"/>
      <c r="O39" s="26"/>
      <c r="P39" s="26"/>
      <c r="Q39" s="41"/>
      <c r="R39" s="26"/>
      <c r="S39" s="26"/>
      <c r="T39" s="110">
        <v>46183</v>
      </c>
      <c r="U39" s="114"/>
      <c r="V39" s="112"/>
      <c r="W39" s="112"/>
      <c r="X39" s="112"/>
      <c r="Y39" s="112"/>
      <c r="Z39" s="112"/>
      <c r="AA39" s="115"/>
    </row>
    <row r="40" spans="2:27" ht="99.75">
      <c r="B40" s="42" t="s">
        <v>756</v>
      </c>
      <c r="C40" s="113" t="s">
        <v>42</v>
      </c>
      <c r="D40" s="113" t="s">
        <v>757</v>
      </c>
      <c r="E40" s="113" t="s">
        <v>758</v>
      </c>
      <c r="F40" s="117" t="s">
        <v>384</v>
      </c>
      <c r="G40" s="113" t="s">
        <v>759</v>
      </c>
      <c r="H40" s="110">
        <v>44284</v>
      </c>
      <c r="I40" s="110">
        <f t="shared" si="6"/>
        <v>44312</v>
      </c>
      <c r="J40" s="110">
        <f t="shared" si="7"/>
        <v>44340</v>
      </c>
      <c r="K40" s="110">
        <v>44357</v>
      </c>
      <c r="L40" s="113" t="s">
        <v>41</v>
      </c>
      <c r="M40" s="113" t="s">
        <v>779</v>
      </c>
      <c r="N40" s="110"/>
      <c r="O40" s="26"/>
      <c r="P40" s="26"/>
      <c r="Q40" s="41"/>
      <c r="R40" s="26"/>
      <c r="S40" s="26"/>
      <c r="T40" s="110">
        <v>46183</v>
      </c>
      <c r="U40" s="114"/>
      <c r="V40" s="112"/>
      <c r="W40" s="112"/>
      <c r="X40" s="112"/>
      <c r="Y40" s="112"/>
      <c r="Z40" s="112"/>
      <c r="AA40" s="115"/>
    </row>
    <row r="41" spans="2:27" ht="171">
      <c r="B41" s="42" t="s">
        <v>774</v>
      </c>
      <c r="C41" s="113" t="s">
        <v>36</v>
      </c>
      <c r="D41" s="113" t="s">
        <v>777</v>
      </c>
      <c r="E41" s="113" t="s">
        <v>775</v>
      </c>
      <c r="F41" s="117" t="s">
        <v>384</v>
      </c>
      <c r="G41" s="113" t="s">
        <v>776</v>
      </c>
      <c r="H41" s="110">
        <v>44356</v>
      </c>
      <c r="I41" s="110">
        <f t="shared" si="6"/>
        <v>44384</v>
      </c>
      <c r="J41" s="110">
        <f t="shared" si="7"/>
        <v>44412</v>
      </c>
      <c r="K41" s="110">
        <v>44399</v>
      </c>
      <c r="L41" s="113" t="s">
        <v>41</v>
      </c>
      <c r="M41" s="113" t="s">
        <v>788</v>
      </c>
      <c r="N41" s="110"/>
      <c r="O41" s="26"/>
      <c r="P41" s="26"/>
      <c r="Q41" s="41"/>
      <c r="R41" s="26"/>
      <c r="S41" s="26"/>
      <c r="T41" s="110">
        <v>46225</v>
      </c>
      <c r="U41" s="114"/>
      <c r="V41" s="112"/>
      <c r="W41" s="112"/>
      <c r="X41" s="112"/>
      <c r="Y41" s="112"/>
      <c r="Z41" s="112"/>
      <c r="AA41" s="115"/>
    </row>
    <row r="42" spans="2:27" ht="142.5">
      <c r="B42" s="82" t="s">
        <v>814</v>
      </c>
      <c r="C42" s="113" t="s">
        <v>63</v>
      </c>
      <c r="D42" s="113" t="s">
        <v>821</v>
      </c>
      <c r="E42" s="113" t="s">
        <v>780</v>
      </c>
      <c r="F42" s="117" t="s">
        <v>390</v>
      </c>
      <c r="G42" s="113" t="s">
        <v>781</v>
      </c>
      <c r="H42" s="110">
        <v>44524</v>
      </c>
      <c r="I42" s="110">
        <f t="shared" si="6"/>
        <v>44552</v>
      </c>
      <c r="J42" s="110">
        <f t="shared" si="7"/>
        <v>44580</v>
      </c>
      <c r="K42" s="110">
        <v>44571</v>
      </c>
      <c r="L42" s="113" t="s">
        <v>41</v>
      </c>
      <c r="M42" s="113" t="s">
        <v>829</v>
      </c>
      <c r="N42" s="110"/>
      <c r="O42" s="26"/>
      <c r="P42" s="26"/>
      <c r="Q42" s="41"/>
      <c r="R42" s="26"/>
      <c r="S42" s="26"/>
      <c r="T42" s="110">
        <v>46397</v>
      </c>
      <c r="U42" s="114"/>
      <c r="V42" s="112"/>
      <c r="W42" s="112"/>
      <c r="X42" s="112"/>
      <c r="Y42" s="112"/>
      <c r="Z42" s="112"/>
      <c r="AA42" s="115"/>
    </row>
    <row r="43" spans="2:27" ht="99.75">
      <c r="B43" s="82" t="s">
        <v>815</v>
      </c>
      <c r="C43" s="113" t="s">
        <v>178</v>
      </c>
      <c r="D43" s="113" t="s">
        <v>785</v>
      </c>
      <c r="E43" s="113" t="s">
        <v>786</v>
      </c>
      <c r="F43" s="117" t="s">
        <v>385</v>
      </c>
      <c r="G43" s="113" t="s">
        <v>787</v>
      </c>
      <c r="H43" s="110">
        <v>44383</v>
      </c>
      <c r="I43" s="110">
        <f t="shared" si="6"/>
        <v>44411</v>
      </c>
      <c r="J43" s="110">
        <f t="shared" si="7"/>
        <v>44439</v>
      </c>
      <c r="K43" s="110">
        <v>44531</v>
      </c>
      <c r="L43" s="113" t="s">
        <v>41</v>
      </c>
      <c r="M43" s="113" t="s">
        <v>823</v>
      </c>
      <c r="N43" s="110"/>
      <c r="O43" s="26"/>
      <c r="P43" s="26"/>
      <c r="Q43" s="41"/>
      <c r="R43" s="26"/>
      <c r="S43" s="26"/>
      <c r="T43" s="110">
        <v>46357</v>
      </c>
      <c r="U43" s="114"/>
      <c r="V43" s="112"/>
      <c r="W43" s="112"/>
      <c r="X43" s="112"/>
      <c r="Y43" s="112"/>
      <c r="Z43" s="112"/>
      <c r="AA43" s="115" t="s">
        <v>416</v>
      </c>
    </row>
    <row r="44" spans="2:27" ht="242.25">
      <c r="B44" s="82" t="s">
        <v>817</v>
      </c>
      <c r="C44" s="113" t="s">
        <v>186</v>
      </c>
      <c r="D44" s="113" t="s">
        <v>799</v>
      </c>
      <c r="E44" s="113" t="s">
        <v>797</v>
      </c>
      <c r="F44" s="113" t="s">
        <v>385</v>
      </c>
      <c r="G44" s="113" t="s">
        <v>798</v>
      </c>
      <c r="H44" s="110">
        <v>44433</v>
      </c>
      <c r="I44" s="110">
        <f t="shared" si="6"/>
        <v>44461</v>
      </c>
      <c r="J44" s="110">
        <f t="shared" si="7"/>
        <v>44489</v>
      </c>
      <c r="K44" s="110">
        <v>44532</v>
      </c>
      <c r="L44" s="113" t="s">
        <v>41</v>
      </c>
      <c r="M44" s="113" t="s">
        <v>824</v>
      </c>
      <c r="N44" s="110"/>
      <c r="O44" s="26"/>
      <c r="P44" s="26"/>
      <c r="Q44" s="41"/>
      <c r="R44" s="26"/>
      <c r="S44" s="26"/>
      <c r="T44" s="110">
        <v>46358</v>
      </c>
      <c r="U44" s="114"/>
      <c r="V44" s="112"/>
      <c r="W44" s="112"/>
      <c r="X44" s="112"/>
      <c r="Y44" s="112"/>
      <c r="Z44" s="112"/>
      <c r="AA44" s="115"/>
    </row>
    <row r="45" spans="2:27" ht="128.25">
      <c r="B45" s="82" t="s">
        <v>809</v>
      </c>
      <c r="C45" s="113" t="s">
        <v>37</v>
      </c>
      <c r="D45" s="113" t="s">
        <v>806</v>
      </c>
      <c r="E45" s="113" t="s">
        <v>807</v>
      </c>
      <c r="F45" s="117" t="s">
        <v>390</v>
      </c>
      <c r="G45" s="113" t="s">
        <v>808</v>
      </c>
      <c r="H45" s="110">
        <v>44474</v>
      </c>
      <c r="I45" s="110">
        <f t="shared" si="6"/>
        <v>44502</v>
      </c>
      <c r="J45" s="110">
        <f t="shared" si="7"/>
        <v>44530</v>
      </c>
      <c r="K45" s="110">
        <v>44536</v>
      </c>
      <c r="L45" s="113" t="s">
        <v>41</v>
      </c>
      <c r="M45" s="113" t="s">
        <v>826</v>
      </c>
      <c r="N45" s="110"/>
      <c r="O45" s="26"/>
      <c r="P45" s="26"/>
      <c r="Q45" s="41"/>
      <c r="R45" s="26"/>
      <c r="S45" s="26"/>
      <c r="T45" s="110">
        <v>46362</v>
      </c>
      <c r="U45" s="114"/>
      <c r="V45" s="112"/>
      <c r="W45" s="112"/>
      <c r="X45" s="112"/>
      <c r="Y45" s="112"/>
      <c r="Z45" s="112"/>
      <c r="AA45" s="115"/>
    </row>
    <row r="46" spans="2:27" ht="114">
      <c r="B46" s="82" t="s">
        <v>830</v>
      </c>
      <c r="C46" s="113" t="s">
        <v>335</v>
      </c>
      <c r="D46" s="113" t="s">
        <v>831</v>
      </c>
      <c r="E46" s="113" t="s">
        <v>334</v>
      </c>
      <c r="F46" s="117" t="s">
        <v>384</v>
      </c>
      <c r="G46" s="113" t="s">
        <v>337</v>
      </c>
      <c r="H46" s="110">
        <v>44578</v>
      </c>
      <c r="I46" s="110">
        <f aca="true" t="shared" si="8" ref="I46:I54">H46+28</f>
        <v>44606</v>
      </c>
      <c r="J46" s="110">
        <f aca="true" t="shared" si="9" ref="J46:J54">H46+56</f>
        <v>44634</v>
      </c>
      <c r="K46" s="110">
        <v>44608</v>
      </c>
      <c r="L46" s="113" t="s">
        <v>41</v>
      </c>
      <c r="M46" s="113" t="s">
        <v>832</v>
      </c>
      <c r="N46" s="110"/>
      <c r="O46" s="26"/>
      <c r="P46" s="26"/>
      <c r="Q46" s="41"/>
      <c r="R46" s="26"/>
      <c r="S46" s="26"/>
      <c r="T46" s="110">
        <v>46434</v>
      </c>
      <c r="U46" s="114"/>
      <c r="V46" s="112"/>
      <c r="W46" s="112"/>
      <c r="X46" s="112"/>
      <c r="Y46" s="112"/>
      <c r="Z46" s="112"/>
      <c r="AA46" s="115" t="s">
        <v>416</v>
      </c>
    </row>
    <row r="47" spans="2:27" ht="128.25">
      <c r="B47" s="82" t="s">
        <v>834</v>
      </c>
      <c r="C47" s="116" t="s">
        <v>48</v>
      </c>
      <c r="D47" s="116" t="s">
        <v>346</v>
      </c>
      <c r="E47" s="116" t="s">
        <v>345</v>
      </c>
      <c r="F47" s="117" t="s">
        <v>384</v>
      </c>
      <c r="G47" s="116" t="s">
        <v>347</v>
      </c>
      <c r="H47" s="110">
        <v>44630</v>
      </c>
      <c r="I47" s="110">
        <f t="shared" si="8"/>
        <v>44658</v>
      </c>
      <c r="J47" s="110">
        <f t="shared" si="9"/>
        <v>44686</v>
      </c>
      <c r="K47" s="110">
        <v>44694</v>
      </c>
      <c r="L47" s="113" t="s">
        <v>41</v>
      </c>
      <c r="M47" s="113" t="s">
        <v>852</v>
      </c>
      <c r="N47" s="110">
        <v>45355</v>
      </c>
      <c r="O47" s="26">
        <f>N47+42</f>
        <v>45397</v>
      </c>
      <c r="P47" s="26"/>
      <c r="Q47" s="41"/>
      <c r="R47" s="26">
        <v>45539</v>
      </c>
      <c r="S47" s="26">
        <v>45904</v>
      </c>
      <c r="T47" s="110">
        <v>46520</v>
      </c>
      <c r="U47" s="114"/>
      <c r="V47" s="112"/>
      <c r="W47" s="112"/>
      <c r="X47" s="112"/>
      <c r="Y47" s="112"/>
      <c r="Z47" s="112"/>
      <c r="AA47" s="115"/>
    </row>
    <row r="48" spans="2:27" ht="114">
      <c r="B48" s="82" t="s">
        <v>836</v>
      </c>
      <c r="C48" s="121" t="s">
        <v>481</v>
      </c>
      <c r="D48" s="121" t="s">
        <v>840</v>
      </c>
      <c r="E48" s="121" t="s">
        <v>839</v>
      </c>
      <c r="F48" s="101" t="s">
        <v>385</v>
      </c>
      <c r="G48" s="121" t="s">
        <v>837</v>
      </c>
      <c r="H48" s="120">
        <v>44638</v>
      </c>
      <c r="I48" s="120">
        <f t="shared" si="8"/>
        <v>44666</v>
      </c>
      <c r="J48" s="120">
        <f t="shared" si="9"/>
        <v>44694</v>
      </c>
      <c r="K48" s="120">
        <v>44694</v>
      </c>
      <c r="L48" s="102" t="s">
        <v>41</v>
      </c>
      <c r="M48" s="102" t="s">
        <v>851</v>
      </c>
      <c r="N48" s="120"/>
      <c r="O48" s="46"/>
      <c r="P48" s="46"/>
      <c r="Q48" s="40"/>
      <c r="R48" s="46"/>
      <c r="S48" s="46"/>
      <c r="T48" s="120">
        <v>46520</v>
      </c>
      <c r="U48" s="122"/>
      <c r="V48" s="73"/>
      <c r="W48" s="73"/>
      <c r="X48" s="73"/>
      <c r="Y48" s="73"/>
      <c r="Z48" s="73"/>
      <c r="AA48" s="74"/>
    </row>
    <row r="49" spans="2:27" ht="285">
      <c r="B49" s="83" t="s">
        <v>841</v>
      </c>
      <c r="C49" s="121" t="s">
        <v>37</v>
      </c>
      <c r="D49" s="121" t="s">
        <v>842</v>
      </c>
      <c r="E49" s="121" t="s">
        <v>843</v>
      </c>
      <c r="F49" s="101" t="s">
        <v>391</v>
      </c>
      <c r="G49" s="121" t="s">
        <v>844</v>
      </c>
      <c r="H49" s="124">
        <v>44643</v>
      </c>
      <c r="I49" s="124">
        <f t="shared" si="8"/>
        <v>44671</v>
      </c>
      <c r="J49" s="124">
        <f t="shared" si="9"/>
        <v>44699</v>
      </c>
      <c r="K49" s="124">
        <v>44699</v>
      </c>
      <c r="L49" s="102" t="s">
        <v>41</v>
      </c>
      <c r="M49" s="102" t="s">
        <v>853</v>
      </c>
      <c r="N49" s="124"/>
      <c r="O49" s="46"/>
      <c r="P49" s="46"/>
      <c r="Q49" s="40"/>
      <c r="R49" s="46"/>
      <c r="S49" s="46"/>
      <c r="T49" s="124">
        <v>46525</v>
      </c>
      <c r="U49" s="122"/>
      <c r="V49" s="73"/>
      <c r="W49" s="73"/>
      <c r="X49" s="73"/>
      <c r="Y49" s="73"/>
      <c r="Z49" s="73"/>
      <c r="AA49" s="74" t="s">
        <v>416</v>
      </c>
    </row>
    <row r="50" spans="2:27" ht="156.75">
      <c r="B50" s="82" t="s">
        <v>846</v>
      </c>
      <c r="C50" s="134" t="s">
        <v>36</v>
      </c>
      <c r="D50" s="134" t="s">
        <v>847</v>
      </c>
      <c r="E50" s="134" t="s">
        <v>848</v>
      </c>
      <c r="F50" s="129" t="s">
        <v>391</v>
      </c>
      <c r="G50" s="134" t="s">
        <v>849</v>
      </c>
      <c r="H50" s="130">
        <v>44680</v>
      </c>
      <c r="I50" s="130">
        <f t="shared" si="8"/>
        <v>44708</v>
      </c>
      <c r="J50" s="130">
        <f t="shared" si="9"/>
        <v>44736</v>
      </c>
      <c r="K50" s="130">
        <v>44725</v>
      </c>
      <c r="L50" s="128" t="s">
        <v>41</v>
      </c>
      <c r="M50" s="128" t="s">
        <v>863</v>
      </c>
      <c r="N50" s="130">
        <v>44727</v>
      </c>
      <c r="O50" s="26">
        <f>N50+42</f>
        <v>44769</v>
      </c>
      <c r="P50" s="26">
        <v>44755</v>
      </c>
      <c r="Q50" s="53" t="s">
        <v>867</v>
      </c>
      <c r="R50" s="26">
        <v>44910</v>
      </c>
      <c r="S50" s="26">
        <v>45275</v>
      </c>
      <c r="T50" s="130">
        <v>46551</v>
      </c>
      <c r="U50" s="132"/>
      <c r="V50" s="131"/>
      <c r="W50" s="131"/>
      <c r="X50" s="131"/>
      <c r="Y50" s="131"/>
      <c r="Z50" s="131"/>
      <c r="AA50" s="133"/>
    </row>
    <row r="51" spans="2:27" ht="185.25">
      <c r="B51" s="82" t="s">
        <v>855</v>
      </c>
      <c r="C51" s="134" t="s">
        <v>266</v>
      </c>
      <c r="D51" s="134" t="s">
        <v>285</v>
      </c>
      <c r="E51" s="134" t="s">
        <v>55</v>
      </c>
      <c r="F51" s="129" t="s">
        <v>384</v>
      </c>
      <c r="G51" s="134" t="s">
        <v>305</v>
      </c>
      <c r="H51" s="130">
        <v>44707</v>
      </c>
      <c r="I51" s="130">
        <f t="shared" si="8"/>
        <v>44735</v>
      </c>
      <c r="J51" s="130">
        <f t="shared" si="9"/>
        <v>44763</v>
      </c>
      <c r="K51" s="130">
        <v>44746</v>
      </c>
      <c r="L51" s="128" t="s">
        <v>41</v>
      </c>
      <c r="M51" s="128" t="s">
        <v>864</v>
      </c>
      <c r="N51" s="130"/>
      <c r="O51" s="26"/>
      <c r="P51" s="26"/>
      <c r="Q51" s="41"/>
      <c r="R51" s="26"/>
      <c r="S51" s="26"/>
      <c r="T51" s="130">
        <v>46572</v>
      </c>
      <c r="U51" s="132"/>
      <c r="V51" s="131"/>
      <c r="W51" s="131"/>
      <c r="X51" s="131"/>
      <c r="Y51" s="131"/>
      <c r="Z51" s="131"/>
      <c r="AA51" s="133"/>
    </row>
    <row r="52" spans="2:27" ht="142.5">
      <c r="B52" s="82" t="s">
        <v>856</v>
      </c>
      <c r="C52" s="134" t="s">
        <v>266</v>
      </c>
      <c r="D52" s="134" t="s">
        <v>285</v>
      </c>
      <c r="E52" s="134" t="s">
        <v>286</v>
      </c>
      <c r="F52" s="135" t="s">
        <v>384</v>
      </c>
      <c r="G52" s="134" t="s">
        <v>287</v>
      </c>
      <c r="H52" s="130">
        <v>44707</v>
      </c>
      <c r="I52" s="130">
        <f t="shared" si="8"/>
        <v>44735</v>
      </c>
      <c r="J52" s="130">
        <f t="shared" si="9"/>
        <v>44763</v>
      </c>
      <c r="K52" s="136">
        <v>44746</v>
      </c>
      <c r="L52" s="137" t="s">
        <v>41</v>
      </c>
      <c r="M52" s="128" t="s">
        <v>865</v>
      </c>
      <c r="N52" s="130"/>
      <c r="O52" s="26"/>
      <c r="P52" s="26"/>
      <c r="Q52" s="41"/>
      <c r="R52" s="26"/>
      <c r="S52" s="26"/>
      <c r="T52" s="136">
        <v>46572</v>
      </c>
      <c r="U52" s="149">
        <v>44797</v>
      </c>
      <c r="V52" s="148" t="s">
        <v>310</v>
      </c>
      <c r="W52" s="149">
        <v>44797</v>
      </c>
      <c r="X52" s="131"/>
      <c r="Y52" s="131"/>
      <c r="Z52" s="131"/>
      <c r="AA52" s="133"/>
    </row>
    <row r="53" spans="2:27" ht="142.5">
      <c r="B53" s="82" t="s">
        <v>858</v>
      </c>
      <c r="C53" s="134" t="s">
        <v>266</v>
      </c>
      <c r="D53" s="134" t="s">
        <v>285</v>
      </c>
      <c r="E53" s="134" t="s">
        <v>303</v>
      </c>
      <c r="F53" s="135" t="s">
        <v>384</v>
      </c>
      <c r="G53" s="134" t="s">
        <v>304</v>
      </c>
      <c r="H53" s="130">
        <v>44707</v>
      </c>
      <c r="I53" s="130">
        <f t="shared" si="8"/>
        <v>44735</v>
      </c>
      <c r="J53" s="130">
        <f t="shared" si="9"/>
        <v>44763</v>
      </c>
      <c r="K53" s="130">
        <v>44747</v>
      </c>
      <c r="L53" s="128" t="s">
        <v>41</v>
      </c>
      <c r="M53" s="128" t="s">
        <v>866</v>
      </c>
      <c r="N53" s="130"/>
      <c r="O53" s="26"/>
      <c r="P53" s="26"/>
      <c r="Q53" s="41"/>
      <c r="R53" s="26"/>
      <c r="S53" s="26"/>
      <c r="T53" s="130">
        <v>46573</v>
      </c>
      <c r="U53" s="132"/>
      <c r="V53" s="131"/>
      <c r="W53" s="131"/>
      <c r="X53" s="131"/>
      <c r="Y53" s="131"/>
      <c r="Z53" s="131"/>
      <c r="AA53" s="133"/>
    </row>
    <row r="54" spans="2:27" ht="171">
      <c r="B54" s="83" t="s">
        <v>859</v>
      </c>
      <c r="C54" s="121" t="s">
        <v>37</v>
      </c>
      <c r="D54" s="121" t="s">
        <v>103</v>
      </c>
      <c r="E54" s="121" t="s">
        <v>361</v>
      </c>
      <c r="F54" s="101" t="s">
        <v>391</v>
      </c>
      <c r="G54" s="121" t="s">
        <v>860</v>
      </c>
      <c r="H54" s="145">
        <v>44707</v>
      </c>
      <c r="I54" s="145">
        <f t="shared" si="8"/>
        <v>44735</v>
      </c>
      <c r="J54" s="145">
        <f t="shared" si="9"/>
        <v>44763</v>
      </c>
      <c r="K54" s="145">
        <v>44760</v>
      </c>
      <c r="L54" s="102" t="s">
        <v>41</v>
      </c>
      <c r="M54" s="102" t="s">
        <v>869</v>
      </c>
      <c r="N54" s="145"/>
      <c r="O54" s="46"/>
      <c r="P54" s="46"/>
      <c r="Q54" s="40"/>
      <c r="R54" s="46"/>
      <c r="S54" s="46"/>
      <c r="T54" s="145">
        <v>46586</v>
      </c>
      <c r="U54" s="122"/>
      <c r="V54" s="73"/>
      <c r="W54" s="73"/>
      <c r="X54" s="73"/>
      <c r="Y54" s="73"/>
      <c r="Z54" s="73"/>
      <c r="AA54" s="74"/>
    </row>
    <row r="55" spans="2:27" ht="242.25">
      <c r="B55" s="83" t="s">
        <v>871</v>
      </c>
      <c r="C55" s="121" t="s">
        <v>872</v>
      </c>
      <c r="D55" s="121" t="s">
        <v>109</v>
      </c>
      <c r="E55" s="121" t="s">
        <v>874</v>
      </c>
      <c r="F55" s="101" t="s">
        <v>385</v>
      </c>
      <c r="G55" s="121" t="s">
        <v>873</v>
      </c>
      <c r="H55" s="147">
        <v>44791</v>
      </c>
      <c r="I55" s="147">
        <f aca="true" t="shared" si="10" ref="I55:I61">H55+28</f>
        <v>44819</v>
      </c>
      <c r="J55" s="147">
        <f aca="true" t="shared" si="11" ref="J55:J61">H55+56</f>
        <v>44847</v>
      </c>
      <c r="K55" s="147">
        <v>44830</v>
      </c>
      <c r="L55" s="102" t="s">
        <v>41</v>
      </c>
      <c r="M55" s="102" t="s">
        <v>880</v>
      </c>
      <c r="N55" s="147"/>
      <c r="O55" s="46"/>
      <c r="P55" s="46"/>
      <c r="Q55" s="40"/>
      <c r="R55" s="46"/>
      <c r="S55" s="46"/>
      <c r="T55" s="147">
        <v>46656</v>
      </c>
      <c r="U55" s="122"/>
      <c r="V55" s="73"/>
      <c r="W55" s="73"/>
      <c r="X55" s="73"/>
      <c r="Y55" s="73"/>
      <c r="Z55" s="73"/>
      <c r="AA55" s="74"/>
    </row>
    <row r="56" spans="2:27" ht="128.25">
      <c r="B56" s="83" t="s">
        <v>876</v>
      </c>
      <c r="C56" s="121" t="s">
        <v>14</v>
      </c>
      <c r="D56" s="121" t="s">
        <v>877</v>
      </c>
      <c r="E56" s="121" t="s">
        <v>878</v>
      </c>
      <c r="F56" s="101" t="s">
        <v>384</v>
      </c>
      <c r="G56" s="121" t="s">
        <v>879</v>
      </c>
      <c r="H56" s="151">
        <v>44796</v>
      </c>
      <c r="I56" s="151">
        <f t="shared" si="10"/>
        <v>44824</v>
      </c>
      <c r="J56" s="151">
        <f t="shared" si="11"/>
        <v>44852</v>
      </c>
      <c r="K56" s="151">
        <v>44834</v>
      </c>
      <c r="L56" s="102" t="s">
        <v>41</v>
      </c>
      <c r="M56" s="102" t="s">
        <v>881</v>
      </c>
      <c r="N56" s="151"/>
      <c r="O56" s="46"/>
      <c r="P56" s="46"/>
      <c r="Q56" s="40"/>
      <c r="R56" s="46"/>
      <c r="S56" s="46"/>
      <c r="T56" s="151">
        <v>46660</v>
      </c>
      <c r="U56" s="122"/>
      <c r="V56" s="73"/>
      <c r="W56" s="73"/>
      <c r="X56" s="73"/>
      <c r="Y56" s="73"/>
      <c r="Z56" s="73"/>
      <c r="AA56" s="74"/>
    </row>
    <row r="57" spans="2:27" ht="142.5">
      <c r="B57" s="153" t="s">
        <v>882</v>
      </c>
      <c r="C57" s="121" t="s">
        <v>36</v>
      </c>
      <c r="D57" s="121" t="s">
        <v>883</v>
      </c>
      <c r="E57" s="121" t="s">
        <v>884</v>
      </c>
      <c r="F57" s="101" t="s">
        <v>384</v>
      </c>
      <c r="G57" s="121" t="s">
        <v>885</v>
      </c>
      <c r="H57" s="154">
        <v>44858</v>
      </c>
      <c r="I57" s="154">
        <f t="shared" si="10"/>
        <v>44886</v>
      </c>
      <c r="J57" s="154">
        <f t="shared" si="11"/>
        <v>44914</v>
      </c>
      <c r="K57" s="154">
        <v>44903</v>
      </c>
      <c r="L57" s="102" t="s">
        <v>41</v>
      </c>
      <c r="M57" s="102" t="s">
        <v>887</v>
      </c>
      <c r="N57" s="154"/>
      <c r="O57" s="46"/>
      <c r="P57" s="46"/>
      <c r="Q57" s="40"/>
      <c r="R57" s="46"/>
      <c r="S57" s="46"/>
      <c r="T57" s="154">
        <v>46729</v>
      </c>
      <c r="U57" s="122"/>
      <c r="V57" s="73"/>
      <c r="W57" s="73"/>
      <c r="X57" s="73"/>
      <c r="Y57" s="73"/>
      <c r="Z57" s="73"/>
      <c r="AA57" s="74"/>
    </row>
    <row r="58" spans="2:27" ht="99.75">
      <c r="B58" s="82" t="s">
        <v>889</v>
      </c>
      <c r="C58" s="161" t="s">
        <v>36</v>
      </c>
      <c r="D58" s="161" t="s">
        <v>883</v>
      </c>
      <c r="E58" s="161" t="s">
        <v>890</v>
      </c>
      <c r="F58" s="156" t="s">
        <v>386</v>
      </c>
      <c r="G58" s="161" t="s">
        <v>891</v>
      </c>
      <c r="H58" s="157">
        <v>44938</v>
      </c>
      <c r="I58" s="157">
        <f t="shared" si="10"/>
        <v>44966</v>
      </c>
      <c r="J58" s="157">
        <f t="shared" si="11"/>
        <v>44994</v>
      </c>
      <c r="K58" s="157">
        <v>44988</v>
      </c>
      <c r="L58" s="155" t="s">
        <v>41</v>
      </c>
      <c r="M58" s="155" t="s">
        <v>905</v>
      </c>
      <c r="N58" s="157"/>
      <c r="O58" s="26"/>
      <c r="P58" s="26"/>
      <c r="Q58" s="41"/>
      <c r="R58" s="26"/>
      <c r="S58" s="26"/>
      <c r="T58" s="157">
        <v>46815</v>
      </c>
      <c r="U58" s="159"/>
      <c r="V58" s="158"/>
      <c r="W58" s="158"/>
      <c r="X58" s="158"/>
      <c r="Y58" s="158"/>
      <c r="Z58" s="158"/>
      <c r="AA58" s="160"/>
    </row>
    <row r="59" spans="2:27" ht="128.25">
      <c r="B59" s="82" t="s">
        <v>893</v>
      </c>
      <c r="C59" s="161" t="s">
        <v>36</v>
      </c>
      <c r="D59" s="161" t="s">
        <v>883</v>
      </c>
      <c r="E59" s="161" t="s">
        <v>897</v>
      </c>
      <c r="F59" s="156" t="s">
        <v>386</v>
      </c>
      <c r="G59" s="161" t="s">
        <v>898</v>
      </c>
      <c r="H59" s="157">
        <v>44938</v>
      </c>
      <c r="I59" s="157">
        <f t="shared" si="10"/>
        <v>44966</v>
      </c>
      <c r="J59" s="157">
        <f t="shared" si="11"/>
        <v>44994</v>
      </c>
      <c r="K59" s="157">
        <v>45001</v>
      </c>
      <c r="L59" s="155" t="s">
        <v>41</v>
      </c>
      <c r="M59" s="155" t="s">
        <v>907</v>
      </c>
      <c r="N59" s="157"/>
      <c r="O59" s="26"/>
      <c r="P59" s="26"/>
      <c r="Q59" s="41"/>
      <c r="R59" s="26"/>
      <c r="S59" s="26"/>
      <c r="T59" s="157">
        <v>46828</v>
      </c>
      <c r="U59" s="159"/>
      <c r="V59" s="158"/>
      <c r="W59" s="158"/>
      <c r="X59" s="158"/>
      <c r="Y59" s="158"/>
      <c r="Z59" s="158"/>
      <c r="AA59" s="160"/>
    </row>
    <row r="60" spans="2:27" ht="171">
      <c r="B60" s="162" t="s">
        <v>894</v>
      </c>
      <c r="C60" s="121" t="s">
        <v>36</v>
      </c>
      <c r="D60" s="121" t="s">
        <v>883</v>
      </c>
      <c r="E60" s="121" t="s">
        <v>899</v>
      </c>
      <c r="F60" s="101" t="s">
        <v>384</v>
      </c>
      <c r="G60" s="121" t="s">
        <v>900</v>
      </c>
      <c r="H60" s="163">
        <v>44938</v>
      </c>
      <c r="I60" s="163">
        <f t="shared" si="10"/>
        <v>44966</v>
      </c>
      <c r="J60" s="163">
        <f t="shared" si="11"/>
        <v>44994</v>
      </c>
      <c r="K60" s="163">
        <v>45036</v>
      </c>
      <c r="L60" s="102" t="s">
        <v>41</v>
      </c>
      <c r="M60" s="102" t="s">
        <v>912</v>
      </c>
      <c r="N60" s="163"/>
      <c r="O60" s="46"/>
      <c r="P60" s="46"/>
      <c r="Q60" s="40"/>
      <c r="R60" s="46"/>
      <c r="S60" s="46"/>
      <c r="T60" s="163">
        <v>46863</v>
      </c>
      <c r="U60" s="122"/>
      <c r="V60" s="73"/>
      <c r="W60" s="73"/>
      <c r="X60" s="73"/>
      <c r="Y60" s="73"/>
      <c r="Z60" s="73"/>
      <c r="AA60" s="74"/>
    </row>
    <row r="61" spans="2:27" ht="185.25">
      <c r="B61" s="166" t="s">
        <v>901</v>
      </c>
      <c r="C61" s="121" t="s">
        <v>37</v>
      </c>
      <c r="D61" s="121" t="s">
        <v>902</v>
      </c>
      <c r="E61" s="121" t="s">
        <v>903</v>
      </c>
      <c r="F61" s="101" t="s">
        <v>384</v>
      </c>
      <c r="G61" s="121" t="s">
        <v>904</v>
      </c>
      <c r="H61" s="167">
        <v>44971</v>
      </c>
      <c r="I61" s="167">
        <f t="shared" si="10"/>
        <v>44999</v>
      </c>
      <c r="J61" s="167">
        <f t="shared" si="11"/>
        <v>45027</v>
      </c>
      <c r="K61" s="167">
        <v>45036</v>
      </c>
      <c r="L61" s="102" t="s">
        <v>41</v>
      </c>
      <c r="M61" s="102" t="s">
        <v>913</v>
      </c>
      <c r="N61" s="167"/>
      <c r="O61" s="46"/>
      <c r="P61" s="46"/>
      <c r="Q61" s="40"/>
      <c r="R61" s="46"/>
      <c r="S61" s="46"/>
      <c r="T61" s="167">
        <v>46863</v>
      </c>
      <c r="U61" s="122"/>
      <c r="V61" s="73"/>
      <c r="W61" s="73"/>
      <c r="X61" s="73"/>
      <c r="Y61" s="73"/>
      <c r="Z61" s="73"/>
      <c r="AA61" s="74"/>
    </row>
    <row r="62" spans="2:27" ht="201" customHeight="1">
      <c r="B62" s="170" t="s">
        <v>908</v>
      </c>
      <c r="C62" s="121" t="s">
        <v>178</v>
      </c>
      <c r="D62" s="121" t="s">
        <v>909</v>
      </c>
      <c r="E62" s="121" t="s">
        <v>910</v>
      </c>
      <c r="F62" s="101" t="s">
        <v>384</v>
      </c>
      <c r="G62" s="121" t="s">
        <v>911</v>
      </c>
      <c r="H62" s="171">
        <v>45013</v>
      </c>
      <c r="I62" s="171">
        <f aca="true" t="shared" si="12" ref="I62:I67">H62+28</f>
        <v>45041</v>
      </c>
      <c r="J62" s="171">
        <f aca="true" t="shared" si="13" ref="J62:J67">H62+56</f>
        <v>45069</v>
      </c>
      <c r="K62" s="171">
        <v>45063</v>
      </c>
      <c r="L62" s="102" t="s">
        <v>41</v>
      </c>
      <c r="M62" s="102" t="s">
        <v>918</v>
      </c>
      <c r="N62" s="171"/>
      <c r="O62" s="46"/>
      <c r="P62" s="46"/>
      <c r="Q62" s="40"/>
      <c r="R62" s="46"/>
      <c r="S62" s="46"/>
      <c r="T62" s="171">
        <v>46890</v>
      </c>
      <c r="U62" s="122"/>
      <c r="V62" s="73"/>
      <c r="W62" s="73"/>
      <c r="X62" s="73"/>
      <c r="Y62" s="73"/>
      <c r="Z62" s="73"/>
      <c r="AA62" s="74"/>
    </row>
    <row r="63" spans="2:27" ht="142.5">
      <c r="B63" s="172" t="s">
        <v>921</v>
      </c>
      <c r="C63" s="121" t="s">
        <v>37</v>
      </c>
      <c r="D63" s="121" t="s">
        <v>639</v>
      </c>
      <c r="E63" s="121" t="s">
        <v>922</v>
      </c>
      <c r="F63" s="101" t="s">
        <v>384</v>
      </c>
      <c r="G63" s="121" t="s">
        <v>923</v>
      </c>
      <c r="H63" s="173">
        <v>45084</v>
      </c>
      <c r="I63" s="173">
        <f t="shared" si="12"/>
        <v>45112</v>
      </c>
      <c r="J63" s="173">
        <f t="shared" si="13"/>
        <v>45140</v>
      </c>
      <c r="K63" s="173">
        <v>45124</v>
      </c>
      <c r="L63" s="102" t="s">
        <v>41</v>
      </c>
      <c r="M63" s="102" t="s">
        <v>952</v>
      </c>
      <c r="N63" s="173">
        <v>45131</v>
      </c>
      <c r="O63" s="46">
        <f>N63+42</f>
        <v>45173</v>
      </c>
      <c r="P63" s="46">
        <v>45170</v>
      </c>
      <c r="Q63" s="40" t="s">
        <v>639</v>
      </c>
      <c r="R63" s="46">
        <v>45315</v>
      </c>
      <c r="S63" s="46"/>
      <c r="T63" s="173">
        <v>46951</v>
      </c>
      <c r="U63" s="122"/>
      <c r="V63" s="73"/>
      <c r="W63" s="73"/>
      <c r="X63" s="73"/>
      <c r="Y63" s="73"/>
      <c r="Z63" s="73"/>
      <c r="AA63" s="74"/>
    </row>
    <row r="64" spans="2:27" ht="199.5">
      <c r="B64" s="176" t="s">
        <v>924</v>
      </c>
      <c r="C64" s="121" t="s">
        <v>186</v>
      </c>
      <c r="D64" s="121" t="s">
        <v>925</v>
      </c>
      <c r="E64" s="121" t="s">
        <v>926</v>
      </c>
      <c r="F64" s="101" t="s">
        <v>384</v>
      </c>
      <c r="G64" s="121" t="s">
        <v>927</v>
      </c>
      <c r="H64" s="178">
        <v>45084</v>
      </c>
      <c r="I64" s="178">
        <f t="shared" si="12"/>
        <v>45112</v>
      </c>
      <c r="J64" s="178">
        <f t="shared" si="13"/>
        <v>45140</v>
      </c>
      <c r="K64" s="178">
        <v>45125</v>
      </c>
      <c r="L64" s="102" t="s">
        <v>41</v>
      </c>
      <c r="M64" s="102" t="s">
        <v>957</v>
      </c>
      <c r="N64" s="178"/>
      <c r="O64" s="46"/>
      <c r="P64" s="46"/>
      <c r="Q64" s="40"/>
      <c r="R64" s="46"/>
      <c r="S64" s="46"/>
      <c r="T64" s="178">
        <v>46952</v>
      </c>
      <c r="U64" s="122"/>
      <c r="V64" s="73"/>
      <c r="W64" s="73"/>
      <c r="X64" s="73"/>
      <c r="Y64" s="73"/>
      <c r="Z64" s="73"/>
      <c r="AA64" s="74"/>
    </row>
    <row r="65" spans="2:27" ht="142.5">
      <c r="B65" s="82" t="s">
        <v>928</v>
      </c>
      <c r="C65" s="182" t="s">
        <v>14</v>
      </c>
      <c r="D65" s="182" t="s">
        <v>930</v>
      </c>
      <c r="E65" s="182" t="s">
        <v>931</v>
      </c>
      <c r="F65" s="175" t="s">
        <v>391</v>
      </c>
      <c r="G65" s="182" t="s">
        <v>932</v>
      </c>
      <c r="H65" s="177">
        <v>45090</v>
      </c>
      <c r="I65" s="177">
        <f t="shared" si="12"/>
        <v>45118</v>
      </c>
      <c r="J65" s="177">
        <f t="shared" si="13"/>
        <v>45146</v>
      </c>
      <c r="K65" s="177">
        <v>45125</v>
      </c>
      <c r="L65" s="174" t="s">
        <v>41</v>
      </c>
      <c r="M65" s="174" t="s">
        <v>958</v>
      </c>
      <c r="N65" s="177"/>
      <c r="O65" s="26"/>
      <c r="P65" s="26"/>
      <c r="Q65" s="41"/>
      <c r="R65" s="26"/>
      <c r="S65" s="26"/>
      <c r="T65" s="177">
        <v>46952</v>
      </c>
      <c r="U65" s="180"/>
      <c r="V65" s="179"/>
      <c r="W65" s="179"/>
      <c r="X65" s="179"/>
      <c r="Y65" s="179"/>
      <c r="Z65" s="179"/>
      <c r="AA65" s="181"/>
    </row>
    <row r="66" spans="2:27" ht="128.25">
      <c r="B66" s="183" t="s">
        <v>929</v>
      </c>
      <c r="C66" s="184" t="s">
        <v>14</v>
      </c>
      <c r="D66" s="184" t="s">
        <v>930</v>
      </c>
      <c r="E66" s="184" t="s">
        <v>933</v>
      </c>
      <c r="F66" s="185" t="s">
        <v>384</v>
      </c>
      <c r="G66" s="184" t="s">
        <v>934</v>
      </c>
      <c r="H66" s="186">
        <v>45090</v>
      </c>
      <c r="I66" s="186">
        <f t="shared" si="12"/>
        <v>45118</v>
      </c>
      <c r="J66" s="186">
        <f t="shared" si="13"/>
        <v>45146</v>
      </c>
      <c r="K66" s="186">
        <v>45125</v>
      </c>
      <c r="L66" s="187" t="s">
        <v>41</v>
      </c>
      <c r="M66" s="187" t="s">
        <v>959</v>
      </c>
      <c r="N66" s="186"/>
      <c r="O66" s="188"/>
      <c r="P66" s="188"/>
      <c r="Q66" s="189"/>
      <c r="R66" s="188"/>
      <c r="S66" s="188"/>
      <c r="T66" s="186">
        <v>46952</v>
      </c>
      <c r="U66" s="190"/>
      <c r="V66" s="191"/>
      <c r="W66" s="191"/>
      <c r="X66" s="191"/>
      <c r="Y66" s="191"/>
      <c r="Z66" s="191"/>
      <c r="AA66" s="192"/>
    </row>
    <row r="67" spans="2:27" ht="114">
      <c r="B67" s="193" t="s">
        <v>935</v>
      </c>
      <c r="C67" s="121" t="s">
        <v>14</v>
      </c>
      <c r="D67" s="121" t="s">
        <v>937</v>
      </c>
      <c r="E67" s="121" t="s">
        <v>55</v>
      </c>
      <c r="F67" s="101" t="s">
        <v>384</v>
      </c>
      <c r="G67" s="121" t="s">
        <v>936</v>
      </c>
      <c r="H67" s="194">
        <v>45096</v>
      </c>
      <c r="I67" s="194">
        <f t="shared" si="12"/>
        <v>45124</v>
      </c>
      <c r="J67" s="194">
        <f t="shared" si="13"/>
        <v>45152</v>
      </c>
      <c r="K67" s="194">
        <v>45152</v>
      </c>
      <c r="L67" s="102" t="s">
        <v>41</v>
      </c>
      <c r="M67" s="102" t="s">
        <v>977</v>
      </c>
      <c r="N67" s="194"/>
      <c r="O67" s="46"/>
      <c r="P67" s="46"/>
      <c r="Q67" s="40"/>
      <c r="R67" s="46"/>
      <c r="S67" s="46"/>
      <c r="T67" s="194"/>
      <c r="U67" s="122"/>
      <c r="V67" s="73"/>
      <c r="W67" s="73"/>
      <c r="X67" s="73"/>
      <c r="Y67" s="73"/>
      <c r="Z67" s="73"/>
      <c r="AA67" s="74"/>
    </row>
    <row r="68" spans="2:27" ht="171">
      <c r="B68" s="197" t="s">
        <v>948</v>
      </c>
      <c r="C68" s="121" t="s">
        <v>36</v>
      </c>
      <c r="D68" s="121" t="s">
        <v>949</v>
      </c>
      <c r="E68" s="121" t="s">
        <v>950</v>
      </c>
      <c r="F68" s="101" t="s">
        <v>384</v>
      </c>
      <c r="G68" s="121" t="s">
        <v>951</v>
      </c>
      <c r="H68" s="198">
        <v>45111</v>
      </c>
      <c r="I68" s="198">
        <f>H68+28</f>
        <v>45139</v>
      </c>
      <c r="J68" s="198">
        <f aca="true" t="shared" si="14" ref="J68:J73">H68+56</f>
        <v>45167</v>
      </c>
      <c r="K68" s="198">
        <v>45177</v>
      </c>
      <c r="L68" s="102" t="s">
        <v>41</v>
      </c>
      <c r="M68" s="102" t="s">
        <v>980</v>
      </c>
      <c r="N68" s="198"/>
      <c r="O68" s="46"/>
      <c r="P68" s="46"/>
      <c r="Q68" s="40"/>
      <c r="R68" s="46"/>
      <c r="S68" s="46"/>
      <c r="T68" s="198">
        <v>47004</v>
      </c>
      <c r="U68" s="122"/>
      <c r="V68" s="73"/>
      <c r="W68" s="73"/>
      <c r="X68" s="73"/>
      <c r="Y68" s="73"/>
      <c r="Z68" s="73"/>
      <c r="AA68" s="74"/>
    </row>
    <row r="69" spans="2:27" ht="185.25">
      <c r="B69" s="202" t="s">
        <v>960</v>
      </c>
      <c r="C69" s="121" t="s">
        <v>224</v>
      </c>
      <c r="D69" s="121" t="s">
        <v>961</v>
      </c>
      <c r="E69" s="121" t="s">
        <v>899</v>
      </c>
      <c r="F69" s="101" t="s">
        <v>384</v>
      </c>
      <c r="G69" s="121" t="s">
        <v>962</v>
      </c>
      <c r="H69" s="207">
        <v>45126</v>
      </c>
      <c r="I69" s="207">
        <f>H69+28</f>
        <v>45154</v>
      </c>
      <c r="J69" s="207">
        <f t="shared" si="14"/>
        <v>45182</v>
      </c>
      <c r="K69" s="207">
        <v>45191</v>
      </c>
      <c r="L69" s="102" t="s">
        <v>41</v>
      </c>
      <c r="M69" s="102" t="s">
        <v>985</v>
      </c>
      <c r="N69" s="207"/>
      <c r="O69" s="46"/>
      <c r="P69" s="46"/>
      <c r="Q69" s="40"/>
      <c r="R69" s="46"/>
      <c r="S69" s="46"/>
      <c r="T69" s="207">
        <v>47018</v>
      </c>
      <c r="U69" s="122"/>
      <c r="V69" s="73"/>
      <c r="W69" s="73"/>
      <c r="X69" s="73"/>
      <c r="Y69" s="73"/>
      <c r="Z69" s="73"/>
      <c r="AA69" s="74"/>
    </row>
    <row r="70" spans="2:27" ht="42.75">
      <c r="B70" s="82" t="s">
        <v>968</v>
      </c>
      <c r="C70" s="205" t="s">
        <v>36</v>
      </c>
      <c r="D70" s="205" t="s">
        <v>883</v>
      </c>
      <c r="E70" s="205" t="s">
        <v>972</v>
      </c>
      <c r="F70" s="200" t="s">
        <v>390</v>
      </c>
      <c r="G70" s="205" t="s">
        <v>973</v>
      </c>
      <c r="H70" s="199">
        <v>45147</v>
      </c>
      <c r="I70" s="199">
        <v>45184</v>
      </c>
      <c r="J70" s="199">
        <f t="shared" si="14"/>
        <v>45203</v>
      </c>
      <c r="K70" s="199">
        <v>45310</v>
      </c>
      <c r="L70" s="201" t="s">
        <v>41</v>
      </c>
      <c r="M70" s="201" t="s">
        <v>1019</v>
      </c>
      <c r="N70" s="199"/>
      <c r="O70" s="26"/>
      <c r="P70" s="26"/>
      <c r="Q70" s="41"/>
      <c r="R70" s="26"/>
      <c r="S70" s="26"/>
      <c r="T70" s="199">
        <v>47137</v>
      </c>
      <c r="U70" s="203"/>
      <c r="V70" s="204"/>
      <c r="W70" s="204"/>
      <c r="X70" s="204"/>
      <c r="Y70" s="204"/>
      <c r="Z70" s="204"/>
      <c r="AA70" s="206"/>
    </row>
    <row r="71" spans="2:27" ht="339.75" customHeight="1">
      <c r="B71" s="212" t="s">
        <v>975</v>
      </c>
      <c r="C71" s="121" t="s">
        <v>48</v>
      </c>
      <c r="D71" s="121" t="s">
        <v>378</v>
      </c>
      <c r="E71" s="121" t="s">
        <v>241</v>
      </c>
      <c r="F71" s="101" t="s">
        <v>384</v>
      </c>
      <c r="G71" s="121" t="s">
        <v>976</v>
      </c>
      <c r="H71" s="213">
        <v>45152</v>
      </c>
      <c r="I71" s="213">
        <f aca="true" t="shared" si="15" ref="I71:I76">H71+28</f>
        <v>45180</v>
      </c>
      <c r="J71" s="213">
        <f t="shared" si="14"/>
        <v>45208</v>
      </c>
      <c r="K71" s="213">
        <v>45233</v>
      </c>
      <c r="L71" s="102" t="s">
        <v>41</v>
      </c>
      <c r="M71" s="102" t="s">
        <v>994</v>
      </c>
      <c r="N71" s="213"/>
      <c r="O71" s="46"/>
      <c r="P71" s="46"/>
      <c r="Q71" s="40"/>
      <c r="R71" s="46"/>
      <c r="S71" s="46"/>
      <c r="T71" s="213">
        <v>47060</v>
      </c>
      <c r="U71" s="122"/>
      <c r="V71" s="73"/>
      <c r="W71" s="73"/>
      <c r="X71" s="73"/>
      <c r="Y71" s="73"/>
      <c r="Z71" s="73"/>
      <c r="AA71" s="74"/>
    </row>
    <row r="72" spans="2:27" ht="99.75">
      <c r="B72" s="221" t="s">
        <v>986</v>
      </c>
      <c r="C72" s="121" t="s">
        <v>71</v>
      </c>
      <c r="D72" s="121" t="s">
        <v>987</v>
      </c>
      <c r="E72" s="121" t="s">
        <v>988</v>
      </c>
      <c r="F72" s="101" t="s">
        <v>385</v>
      </c>
      <c r="G72" s="121" t="s">
        <v>989</v>
      </c>
      <c r="H72" s="222">
        <v>45201</v>
      </c>
      <c r="I72" s="222">
        <f t="shared" si="15"/>
        <v>45229</v>
      </c>
      <c r="J72" s="222">
        <f t="shared" si="14"/>
        <v>45257</v>
      </c>
      <c r="K72" s="222">
        <v>45310</v>
      </c>
      <c r="L72" s="102" t="s">
        <v>41</v>
      </c>
      <c r="M72" s="102" t="s">
        <v>1018</v>
      </c>
      <c r="N72" s="222"/>
      <c r="O72" s="46"/>
      <c r="P72" s="46"/>
      <c r="Q72" s="40"/>
      <c r="R72" s="46"/>
      <c r="S72" s="46"/>
      <c r="T72" s="222">
        <v>47137</v>
      </c>
      <c r="U72" s="122"/>
      <c r="V72" s="73"/>
      <c r="W72" s="73"/>
      <c r="X72" s="73"/>
      <c r="Y72" s="73"/>
      <c r="Z72" s="73"/>
      <c r="AA72" s="74"/>
    </row>
    <row r="73" spans="2:27" ht="114">
      <c r="B73" s="232" t="s">
        <v>1002</v>
      </c>
      <c r="C73" s="121" t="s">
        <v>37</v>
      </c>
      <c r="D73" s="121" t="s">
        <v>1003</v>
      </c>
      <c r="E73" s="121" t="s">
        <v>1004</v>
      </c>
      <c r="F73" s="101" t="s">
        <v>390</v>
      </c>
      <c r="G73" s="121" t="s">
        <v>1005</v>
      </c>
      <c r="H73" s="227">
        <v>45243</v>
      </c>
      <c r="I73" s="227">
        <f t="shared" si="15"/>
        <v>45271</v>
      </c>
      <c r="J73" s="227">
        <f t="shared" si="14"/>
        <v>45299</v>
      </c>
      <c r="K73" s="227">
        <v>45310</v>
      </c>
      <c r="L73" s="102" t="s">
        <v>41</v>
      </c>
      <c r="M73" s="102" t="s">
        <v>1021</v>
      </c>
      <c r="N73" s="227">
        <v>45316</v>
      </c>
      <c r="O73" s="46">
        <f>N73+42</f>
        <v>45358</v>
      </c>
      <c r="P73" s="46">
        <v>45323</v>
      </c>
      <c r="Q73" s="40" t="s">
        <v>1023</v>
      </c>
      <c r="R73" s="46">
        <v>45498</v>
      </c>
      <c r="S73" s="46">
        <v>45863</v>
      </c>
      <c r="T73" s="227">
        <v>47137</v>
      </c>
      <c r="U73" s="122"/>
      <c r="V73" s="73"/>
      <c r="W73" s="73"/>
      <c r="X73" s="73"/>
      <c r="Y73" s="73"/>
      <c r="Z73" s="73"/>
      <c r="AA73" s="74"/>
    </row>
    <row r="74" spans="2:27" ht="99.75">
      <c r="B74" s="228" t="s">
        <v>1007</v>
      </c>
      <c r="C74" s="121" t="s">
        <v>48</v>
      </c>
      <c r="D74" s="121" t="s">
        <v>169</v>
      </c>
      <c r="E74" s="121" t="s">
        <v>1008</v>
      </c>
      <c r="F74" s="101" t="s">
        <v>384</v>
      </c>
      <c r="G74" s="121" t="s">
        <v>1009</v>
      </c>
      <c r="H74" s="229">
        <v>45268</v>
      </c>
      <c r="I74" s="229">
        <f t="shared" si="15"/>
        <v>45296</v>
      </c>
      <c r="J74" s="229">
        <f>H74+56</f>
        <v>45324</v>
      </c>
      <c r="K74" s="229">
        <v>45310</v>
      </c>
      <c r="L74" s="102" t="s">
        <v>41</v>
      </c>
      <c r="M74" s="102" t="s">
        <v>1020</v>
      </c>
      <c r="N74" s="229">
        <v>45324</v>
      </c>
      <c r="O74" s="46">
        <f>N74+42</f>
        <v>45366</v>
      </c>
      <c r="P74" s="46">
        <v>45338</v>
      </c>
      <c r="Q74" s="40" t="s">
        <v>169</v>
      </c>
      <c r="R74" s="46">
        <v>45506</v>
      </c>
      <c r="S74" s="46">
        <v>45871</v>
      </c>
      <c r="T74" s="245">
        <v>47137</v>
      </c>
      <c r="U74" s="122"/>
      <c r="V74" s="73"/>
      <c r="W74" s="73"/>
      <c r="X74" s="73"/>
      <c r="Y74" s="73"/>
      <c r="Z74" s="73"/>
      <c r="AA74" s="74"/>
    </row>
    <row r="75" spans="2:27" ht="142.5">
      <c r="B75" s="230" t="s">
        <v>1010</v>
      </c>
      <c r="C75" s="121" t="s">
        <v>48</v>
      </c>
      <c r="D75" s="121" t="s">
        <v>169</v>
      </c>
      <c r="E75" s="121" t="s">
        <v>50</v>
      </c>
      <c r="F75" s="101" t="s">
        <v>391</v>
      </c>
      <c r="G75" s="121" t="s">
        <v>1011</v>
      </c>
      <c r="H75" s="231">
        <v>45271</v>
      </c>
      <c r="I75" s="231">
        <f t="shared" si="15"/>
        <v>45299</v>
      </c>
      <c r="J75" s="231">
        <f>H75+56</f>
        <v>45327</v>
      </c>
      <c r="K75" s="231">
        <v>45310</v>
      </c>
      <c r="L75" s="102" t="s">
        <v>41</v>
      </c>
      <c r="M75" s="102" t="s">
        <v>1022</v>
      </c>
      <c r="N75" s="231"/>
      <c r="O75" s="46"/>
      <c r="P75" s="46"/>
      <c r="Q75" s="40"/>
      <c r="R75" s="46"/>
      <c r="S75" s="46"/>
      <c r="T75" s="245">
        <v>47137</v>
      </c>
      <c r="U75" s="122"/>
      <c r="V75" s="73"/>
      <c r="W75" s="73"/>
      <c r="X75" s="73"/>
      <c r="Y75" s="73"/>
      <c r="Z75" s="73"/>
      <c r="AA75" s="74"/>
    </row>
    <row r="76" spans="2:27" ht="99.75">
      <c r="B76" s="232" t="s">
        <v>1012</v>
      </c>
      <c r="C76" s="121" t="s">
        <v>48</v>
      </c>
      <c r="D76" s="121" t="s">
        <v>108</v>
      </c>
      <c r="E76" s="121" t="s">
        <v>1013</v>
      </c>
      <c r="F76" s="101" t="s">
        <v>384</v>
      </c>
      <c r="G76" s="121" t="s">
        <v>564</v>
      </c>
      <c r="H76" s="233">
        <v>45299</v>
      </c>
      <c r="I76" s="233">
        <f t="shared" si="15"/>
        <v>45327</v>
      </c>
      <c r="J76" s="233">
        <f>H76+56</f>
        <v>45355</v>
      </c>
      <c r="K76" s="233">
        <v>45349</v>
      </c>
      <c r="L76" s="102" t="s">
        <v>41</v>
      </c>
      <c r="M76" s="102" t="s">
        <v>1024</v>
      </c>
      <c r="N76" s="233"/>
      <c r="O76" s="46"/>
      <c r="P76" s="46"/>
      <c r="Q76" s="40"/>
      <c r="R76" s="46"/>
      <c r="S76" s="46"/>
      <c r="T76" s="233">
        <v>47176</v>
      </c>
      <c r="U76" s="122"/>
      <c r="V76" s="73"/>
      <c r="W76" s="73"/>
      <c r="X76" s="73"/>
      <c r="Y76" s="73"/>
      <c r="Z76" s="73"/>
      <c r="AA76" s="74"/>
    </row>
    <row r="77" spans="2:27" ht="228">
      <c r="B77" s="232" t="s">
        <v>1015</v>
      </c>
      <c r="C77" s="235" t="s">
        <v>37</v>
      </c>
      <c r="D77" s="235" t="s">
        <v>103</v>
      </c>
      <c r="E77" s="235" t="s">
        <v>525</v>
      </c>
      <c r="F77" s="236" t="s">
        <v>384</v>
      </c>
      <c r="G77" s="235" t="s">
        <v>571</v>
      </c>
      <c r="H77" s="237">
        <v>45307</v>
      </c>
      <c r="I77" s="237">
        <f>H77+28</f>
        <v>45335</v>
      </c>
      <c r="J77" s="237">
        <f>H77+56</f>
        <v>45363</v>
      </c>
      <c r="K77" s="237">
        <v>45358</v>
      </c>
      <c r="L77" s="238" t="s">
        <v>41</v>
      </c>
      <c r="M77" s="238" t="s">
        <v>1025</v>
      </c>
      <c r="N77" s="237"/>
      <c r="O77" s="239"/>
      <c r="P77" s="239"/>
      <c r="Q77" s="240"/>
      <c r="R77" s="239"/>
      <c r="S77" s="239"/>
      <c r="T77" s="237"/>
      <c r="U77" s="241"/>
      <c r="V77" s="242"/>
      <c r="W77" s="242"/>
      <c r="X77" s="242"/>
      <c r="Y77" s="242"/>
      <c r="Z77" s="242"/>
      <c r="AA77" s="243"/>
    </row>
    <row r="78" spans="2:27" ht="129" thickBot="1">
      <c r="B78" s="81" t="s">
        <v>1016</v>
      </c>
      <c r="C78" s="119" t="s">
        <v>36</v>
      </c>
      <c r="D78" s="119" t="s">
        <v>413</v>
      </c>
      <c r="E78" s="119" t="s">
        <v>157</v>
      </c>
      <c r="F78" s="80" t="s">
        <v>384</v>
      </c>
      <c r="G78" s="119" t="s">
        <v>1017</v>
      </c>
      <c r="H78" s="56">
        <v>45308</v>
      </c>
      <c r="I78" s="56">
        <f>H78+28</f>
        <v>45336</v>
      </c>
      <c r="J78" s="56">
        <f>H78+56</f>
        <v>45364</v>
      </c>
      <c r="K78" s="56">
        <v>45358</v>
      </c>
      <c r="L78" s="55" t="s">
        <v>41</v>
      </c>
      <c r="M78" s="55" t="s">
        <v>1026</v>
      </c>
      <c r="N78" s="56"/>
      <c r="O78" s="57"/>
      <c r="P78" s="57"/>
      <c r="Q78" s="58"/>
      <c r="R78" s="57"/>
      <c r="S78" s="57"/>
      <c r="T78" s="56"/>
      <c r="U78" s="106"/>
      <c r="V78" s="59"/>
      <c r="W78" s="59"/>
      <c r="X78" s="59"/>
      <c r="Y78" s="59"/>
      <c r="Z78" s="59"/>
      <c r="AA78" s="50"/>
    </row>
    <row r="79" spans="2:20" ht="15">
      <c r="B79" s="7"/>
      <c r="C79" s="7"/>
      <c r="D79" s="7"/>
      <c r="E79" s="8"/>
      <c r="F79" s="63"/>
      <c r="G79" s="8"/>
      <c r="H79" s="9"/>
      <c r="I79" s="9"/>
      <c r="J79" s="9"/>
      <c r="K79" s="9"/>
      <c r="L79" s="9"/>
      <c r="M79" s="7"/>
      <c r="N79" s="9"/>
      <c r="O79" s="9"/>
      <c r="P79" s="9"/>
      <c r="Q79" s="9"/>
      <c r="R79" s="9"/>
      <c r="S79" s="9"/>
      <c r="T79" s="9"/>
    </row>
    <row r="80" spans="2:20" ht="15">
      <c r="B80" s="7"/>
      <c r="C80" s="7"/>
      <c r="D80" s="7"/>
      <c r="E80" s="8"/>
      <c r="F80" s="63"/>
      <c r="G80" s="8"/>
      <c r="H80" s="9"/>
      <c r="I80" s="9"/>
      <c r="J80" s="9"/>
      <c r="K80" s="244"/>
      <c r="L80" s="9"/>
      <c r="M80" s="7"/>
      <c r="N80" s="9"/>
      <c r="O80" s="9"/>
      <c r="P80" s="9"/>
      <c r="Q80" s="9"/>
      <c r="R80" s="9"/>
      <c r="S80" s="9"/>
      <c r="T80" s="9"/>
    </row>
    <row r="81" spans="2:20" ht="15">
      <c r="B81" s="7"/>
      <c r="C81" s="7"/>
      <c r="D81" s="7"/>
      <c r="E81" s="8"/>
      <c r="F81" s="63"/>
      <c r="G81" s="8"/>
      <c r="H81" s="9"/>
      <c r="I81" s="9"/>
      <c r="J81" s="9"/>
      <c r="K81" s="244"/>
      <c r="L81" s="9"/>
      <c r="M81" s="7"/>
      <c r="N81" s="9"/>
      <c r="O81" s="9"/>
      <c r="P81" s="9"/>
      <c r="Q81" s="9"/>
      <c r="R81" s="9"/>
      <c r="S81" s="9"/>
      <c r="T81" s="9"/>
    </row>
    <row r="82" spans="2:20" ht="15">
      <c r="B82" s="7"/>
      <c r="C82" s="7"/>
      <c r="D82" s="7"/>
      <c r="E82" s="8"/>
      <c r="F82" s="63"/>
      <c r="G82" s="8"/>
      <c r="H82" s="9"/>
      <c r="I82" s="9"/>
      <c r="J82" s="9"/>
      <c r="K82" s="9"/>
      <c r="L82" s="9"/>
      <c r="M82" s="7"/>
      <c r="N82" s="9"/>
      <c r="O82" s="9"/>
      <c r="P82" s="9"/>
      <c r="Q82" s="9"/>
      <c r="R82" s="9"/>
      <c r="S82" s="9"/>
      <c r="T82" s="9"/>
    </row>
    <row r="83" spans="2:20" ht="15">
      <c r="B83" s="7"/>
      <c r="C83" s="7"/>
      <c r="D83" s="7"/>
      <c r="E83" s="8"/>
      <c r="F83" s="63"/>
      <c r="G83" s="8"/>
      <c r="H83" s="9"/>
      <c r="I83" s="9"/>
      <c r="J83" s="9"/>
      <c r="K83" s="9"/>
      <c r="L83" s="9"/>
      <c r="M83" s="7"/>
      <c r="N83" s="9"/>
      <c r="O83" s="9"/>
      <c r="P83" s="9"/>
      <c r="Q83" s="9"/>
      <c r="R83" s="9"/>
      <c r="S83" s="9"/>
      <c r="T83" s="9"/>
    </row>
    <row r="84" spans="2:20" ht="15">
      <c r="B84" s="7"/>
      <c r="C84" s="7"/>
      <c r="D84" s="7"/>
      <c r="E84" s="8"/>
      <c r="F84" s="63"/>
      <c r="G84" s="8"/>
      <c r="H84" s="9"/>
      <c r="I84" s="9"/>
      <c r="J84" s="9"/>
      <c r="K84" s="9"/>
      <c r="L84" s="9"/>
      <c r="M84" s="7"/>
      <c r="N84" s="9"/>
      <c r="O84" s="9"/>
      <c r="P84" s="9"/>
      <c r="Q84" s="9"/>
      <c r="R84" s="9"/>
      <c r="S84" s="9"/>
      <c r="T84" s="9"/>
    </row>
    <row r="85" spans="2:20" ht="15">
      <c r="B85" s="7"/>
      <c r="C85" s="7"/>
      <c r="D85" s="7"/>
      <c r="E85" s="8"/>
      <c r="F85" s="63"/>
      <c r="G85" s="8"/>
      <c r="H85" s="9"/>
      <c r="I85" s="9"/>
      <c r="J85" s="9"/>
      <c r="K85" s="9"/>
      <c r="L85" s="9"/>
      <c r="M85" s="7"/>
      <c r="N85" s="9"/>
      <c r="O85" s="9"/>
      <c r="P85" s="9"/>
      <c r="Q85" s="9"/>
      <c r="R85" s="9"/>
      <c r="S85" s="9"/>
      <c r="T85" s="9"/>
    </row>
    <row r="86" spans="2:20" ht="15">
      <c r="B86" s="7"/>
      <c r="C86" s="7"/>
      <c r="D86" s="7"/>
      <c r="E86" s="8"/>
      <c r="F86" s="63"/>
      <c r="G86" s="8"/>
      <c r="H86" s="9"/>
      <c r="I86" s="9"/>
      <c r="J86" s="9"/>
      <c r="K86" s="9"/>
      <c r="L86" s="9"/>
      <c r="M86" s="7"/>
      <c r="N86" s="9"/>
      <c r="O86" s="9"/>
      <c r="P86" s="9"/>
      <c r="Q86" s="9"/>
      <c r="R86" s="9"/>
      <c r="S86" s="9"/>
      <c r="T86" s="9"/>
    </row>
    <row r="87" spans="2:20" ht="15">
      <c r="B87" s="7"/>
      <c r="C87" s="7"/>
      <c r="D87" s="7"/>
      <c r="E87" s="8"/>
      <c r="F87" s="63"/>
      <c r="G87" s="8"/>
      <c r="H87" s="9"/>
      <c r="I87" s="9"/>
      <c r="J87" s="9"/>
      <c r="K87" s="9"/>
      <c r="L87" s="9"/>
      <c r="M87" s="7"/>
      <c r="N87" s="9"/>
      <c r="O87" s="9"/>
      <c r="P87" s="9"/>
      <c r="Q87" s="9"/>
      <c r="R87" s="9"/>
      <c r="S87" s="9"/>
      <c r="T87" s="9"/>
    </row>
    <row r="88" spans="2:20" ht="15">
      <c r="B88" s="7"/>
      <c r="C88" s="7"/>
      <c r="D88" s="7"/>
      <c r="E88" s="8"/>
      <c r="F88" s="63"/>
      <c r="G88" s="8"/>
      <c r="H88" s="9"/>
      <c r="I88" s="9"/>
      <c r="J88" s="9"/>
      <c r="K88" s="9"/>
      <c r="L88" s="9"/>
      <c r="M88" s="7"/>
      <c r="N88" s="9"/>
      <c r="O88" s="9"/>
      <c r="P88" s="9"/>
      <c r="Q88" s="9"/>
      <c r="R88" s="9"/>
      <c r="S88" s="9"/>
      <c r="T88" s="9"/>
    </row>
    <row r="89" spans="2:20" ht="15">
      <c r="B89" s="7"/>
      <c r="C89" s="7"/>
      <c r="D89" s="7"/>
      <c r="E89" s="8"/>
      <c r="F89" s="63"/>
      <c r="G89" s="8"/>
      <c r="H89" s="9"/>
      <c r="I89" s="9"/>
      <c r="J89" s="9"/>
      <c r="K89" s="9"/>
      <c r="L89" s="9"/>
      <c r="M89" s="7"/>
      <c r="N89" s="9"/>
      <c r="O89" s="9"/>
      <c r="P89" s="9"/>
      <c r="Q89" s="9"/>
      <c r="R89" s="9"/>
      <c r="S89" s="9"/>
      <c r="T89" s="9"/>
    </row>
    <row r="90" spans="2:20" ht="15">
      <c r="B90" s="7"/>
      <c r="C90" s="7"/>
      <c r="D90" s="7"/>
      <c r="E90" s="8"/>
      <c r="F90" s="63"/>
      <c r="G90" s="8"/>
      <c r="H90" s="9"/>
      <c r="I90" s="9"/>
      <c r="J90" s="9"/>
      <c r="K90" s="9"/>
      <c r="L90" s="9"/>
      <c r="M90" s="7"/>
      <c r="N90" s="9"/>
      <c r="O90" s="9"/>
      <c r="P90" s="9"/>
      <c r="Q90" s="9"/>
      <c r="R90" s="9"/>
      <c r="S90" s="9"/>
      <c r="T90" s="9"/>
    </row>
    <row r="91" spans="2:20" ht="15">
      <c r="B91" s="7"/>
      <c r="C91" s="7"/>
      <c r="D91" s="7"/>
      <c r="E91" s="8"/>
      <c r="F91" s="63"/>
      <c r="G91" s="8"/>
      <c r="H91" s="9"/>
      <c r="I91" s="9"/>
      <c r="J91" s="9"/>
      <c r="K91" s="9"/>
      <c r="L91" s="9"/>
      <c r="M91" s="7"/>
      <c r="N91" s="9"/>
      <c r="O91" s="9"/>
      <c r="P91" s="9"/>
      <c r="Q91" s="9"/>
      <c r="R91" s="9"/>
      <c r="S91" s="9"/>
      <c r="T91" s="9"/>
    </row>
    <row r="92" spans="2:20" ht="15">
      <c r="B92" s="7"/>
      <c r="C92" s="7"/>
      <c r="D92" s="7"/>
      <c r="E92" s="8"/>
      <c r="F92" s="63"/>
      <c r="G92" s="8"/>
      <c r="H92" s="9"/>
      <c r="I92" s="9"/>
      <c r="J92" s="9"/>
      <c r="K92" s="9"/>
      <c r="L92" s="9"/>
      <c r="M92" s="7"/>
      <c r="N92" s="9"/>
      <c r="O92" s="9"/>
      <c r="P92" s="9"/>
      <c r="Q92" s="9"/>
      <c r="R92" s="9"/>
      <c r="S92" s="9"/>
      <c r="T92" s="9"/>
    </row>
    <row r="93" spans="2:20" ht="15">
      <c r="B93" s="7"/>
      <c r="C93" s="7"/>
      <c r="D93" s="7"/>
      <c r="E93" s="8"/>
      <c r="F93" s="63"/>
      <c r="G93" s="8"/>
      <c r="H93" s="9"/>
      <c r="I93" s="9"/>
      <c r="J93" s="9"/>
      <c r="K93" s="9"/>
      <c r="L93" s="9"/>
      <c r="M93" s="7"/>
      <c r="N93" s="9"/>
      <c r="O93" s="9"/>
      <c r="P93" s="9"/>
      <c r="Q93" s="9"/>
      <c r="R93" s="9"/>
      <c r="S93" s="9"/>
      <c r="T93" s="9"/>
    </row>
    <row r="94" spans="2:20" ht="15">
      <c r="B94" s="7"/>
      <c r="C94" s="7"/>
      <c r="D94" s="7"/>
      <c r="E94" s="8"/>
      <c r="F94" s="63"/>
      <c r="G94" s="8"/>
      <c r="H94" s="9"/>
      <c r="I94" s="9"/>
      <c r="J94" s="9"/>
      <c r="K94" s="9"/>
      <c r="L94" s="9"/>
      <c r="M94" s="7"/>
      <c r="N94" s="9"/>
      <c r="O94" s="9"/>
      <c r="P94" s="9"/>
      <c r="Q94" s="9"/>
      <c r="R94" s="9"/>
      <c r="S94" s="9"/>
      <c r="T94" s="9"/>
    </row>
    <row r="95" spans="2:20" ht="15">
      <c r="B95" s="7"/>
      <c r="C95" s="7"/>
      <c r="D95" s="7"/>
      <c r="E95" s="8"/>
      <c r="F95" s="63"/>
      <c r="G95" s="8"/>
      <c r="H95" s="9"/>
      <c r="I95" s="9"/>
      <c r="J95" s="9"/>
      <c r="K95" s="9"/>
      <c r="L95" s="9"/>
      <c r="M95" s="7"/>
      <c r="N95" s="9"/>
      <c r="O95" s="9"/>
      <c r="P95" s="9"/>
      <c r="Q95" s="9"/>
      <c r="R95" s="9"/>
      <c r="S95" s="9"/>
      <c r="T95" s="9"/>
    </row>
    <row r="96" spans="2:20" ht="15">
      <c r="B96" s="7"/>
      <c r="C96" s="7"/>
      <c r="D96" s="7"/>
      <c r="E96" s="8"/>
      <c r="F96" s="63"/>
      <c r="G96" s="8"/>
      <c r="H96" s="9"/>
      <c r="I96" s="9"/>
      <c r="J96" s="9"/>
      <c r="K96" s="9"/>
      <c r="L96" s="9"/>
      <c r="M96" s="7"/>
      <c r="N96" s="9"/>
      <c r="O96" s="9"/>
      <c r="P96" s="9"/>
      <c r="Q96" s="9"/>
      <c r="R96" s="9"/>
      <c r="S96" s="9"/>
      <c r="T96" s="9"/>
    </row>
    <row r="97" spans="2:20" ht="15">
      <c r="B97" s="7"/>
      <c r="C97" s="7"/>
      <c r="D97" s="7"/>
      <c r="E97" s="8"/>
      <c r="F97" s="63"/>
      <c r="G97" s="8"/>
      <c r="H97" s="9"/>
      <c r="I97" s="9"/>
      <c r="J97" s="9"/>
      <c r="K97" s="9"/>
      <c r="L97" s="9"/>
      <c r="M97" s="7"/>
      <c r="N97" s="9"/>
      <c r="O97" s="9"/>
      <c r="P97" s="9"/>
      <c r="Q97" s="9"/>
      <c r="R97" s="9"/>
      <c r="S97" s="9"/>
      <c r="T97" s="9"/>
    </row>
    <row r="98" spans="2:20" ht="15">
      <c r="B98" s="7"/>
      <c r="C98" s="7"/>
      <c r="D98" s="7"/>
      <c r="E98" s="8"/>
      <c r="F98" s="63"/>
      <c r="G98" s="8"/>
      <c r="H98" s="9"/>
      <c r="I98" s="9"/>
      <c r="J98" s="9"/>
      <c r="K98" s="9"/>
      <c r="L98" s="9"/>
      <c r="M98" s="7"/>
      <c r="N98" s="9"/>
      <c r="O98" s="9"/>
      <c r="P98" s="9"/>
      <c r="Q98" s="9"/>
      <c r="R98" s="9"/>
      <c r="S98" s="9"/>
      <c r="T98" s="9"/>
    </row>
    <row r="99" spans="2:20" ht="15">
      <c r="B99" s="7"/>
      <c r="C99" s="7"/>
      <c r="D99" s="7"/>
      <c r="E99" s="8"/>
      <c r="F99" s="63"/>
      <c r="G99" s="8"/>
      <c r="H99" s="9"/>
      <c r="I99" s="9"/>
      <c r="J99" s="9"/>
      <c r="K99" s="9"/>
      <c r="L99" s="9"/>
      <c r="M99" s="7"/>
      <c r="N99" s="9"/>
      <c r="O99" s="9"/>
      <c r="P99" s="9"/>
      <c r="Q99" s="9"/>
      <c r="R99" s="9"/>
      <c r="S99" s="9"/>
      <c r="T99" s="9"/>
    </row>
    <row r="100" spans="2:20" ht="15">
      <c r="B100" s="7"/>
      <c r="C100" s="7"/>
      <c r="D100" s="7"/>
      <c r="E100" s="8"/>
      <c r="F100" s="63"/>
      <c r="G100" s="8"/>
      <c r="H100" s="9"/>
      <c r="I100" s="9"/>
      <c r="J100" s="9"/>
      <c r="K100" s="9"/>
      <c r="L100" s="9"/>
      <c r="M100" s="7"/>
      <c r="N100" s="9"/>
      <c r="O100" s="9"/>
      <c r="P100" s="9"/>
      <c r="Q100" s="9"/>
      <c r="R100" s="9"/>
      <c r="S100" s="9"/>
      <c r="T100" s="9"/>
    </row>
    <row r="101" spans="2:20" ht="15">
      <c r="B101" s="7"/>
      <c r="C101" s="7"/>
      <c r="D101" s="7"/>
      <c r="E101" s="8"/>
      <c r="F101" s="63"/>
      <c r="G101" s="8"/>
      <c r="H101" s="9"/>
      <c r="I101" s="9"/>
      <c r="J101" s="9"/>
      <c r="K101" s="9"/>
      <c r="L101" s="9"/>
      <c r="M101" s="7"/>
      <c r="N101" s="9"/>
      <c r="O101" s="9"/>
      <c r="P101" s="9"/>
      <c r="Q101" s="9"/>
      <c r="R101" s="9"/>
      <c r="S101" s="9"/>
      <c r="T101" s="9"/>
    </row>
    <row r="102" spans="2:20" ht="15">
      <c r="B102" s="7"/>
      <c r="C102" s="7"/>
      <c r="D102" s="7"/>
      <c r="E102" s="8"/>
      <c r="F102" s="63"/>
      <c r="G102" s="8"/>
      <c r="H102" s="9"/>
      <c r="I102" s="9"/>
      <c r="J102" s="9"/>
      <c r="K102" s="9"/>
      <c r="L102" s="9"/>
      <c r="M102" s="7"/>
      <c r="N102" s="9"/>
      <c r="O102" s="9"/>
      <c r="P102" s="9"/>
      <c r="Q102" s="9"/>
      <c r="R102" s="9"/>
      <c r="S102" s="9"/>
      <c r="T102" s="9"/>
    </row>
    <row r="103" spans="2:20" ht="15">
      <c r="B103" s="7"/>
      <c r="C103" s="7"/>
      <c r="D103" s="7"/>
      <c r="E103" s="8"/>
      <c r="F103" s="63"/>
      <c r="G103" s="8"/>
      <c r="H103" s="9"/>
      <c r="I103" s="9"/>
      <c r="J103" s="9"/>
      <c r="K103" s="9"/>
      <c r="L103" s="9"/>
      <c r="M103" s="7"/>
      <c r="N103" s="9"/>
      <c r="O103" s="9"/>
      <c r="P103" s="9"/>
      <c r="Q103" s="9"/>
      <c r="R103" s="9"/>
      <c r="S103" s="9"/>
      <c r="T103" s="9"/>
    </row>
    <row r="104" spans="2:20" ht="15">
      <c r="B104" s="7"/>
      <c r="C104" s="7"/>
      <c r="D104" s="7"/>
      <c r="E104" s="8"/>
      <c r="F104" s="63"/>
      <c r="G104" s="8"/>
      <c r="H104" s="9"/>
      <c r="I104" s="9"/>
      <c r="J104" s="9"/>
      <c r="K104" s="9"/>
      <c r="L104" s="9"/>
      <c r="M104" s="7"/>
      <c r="N104" s="9"/>
      <c r="O104" s="9"/>
      <c r="P104" s="9"/>
      <c r="Q104" s="9"/>
      <c r="R104" s="9"/>
      <c r="S104" s="9"/>
      <c r="T104" s="9"/>
    </row>
    <row r="105" spans="2:20" ht="15">
      <c r="B105" s="7"/>
      <c r="C105" s="7"/>
      <c r="D105" s="7"/>
      <c r="E105" s="8"/>
      <c r="G105" s="8"/>
      <c r="H105" s="9"/>
      <c r="I105" s="9"/>
      <c r="J105" s="9"/>
      <c r="K105" s="9"/>
      <c r="L105" s="9"/>
      <c r="M105" s="7"/>
      <c r="N105" s="9"/>
      <c r="O105" s="9"/>
      <c r="P105" s="9"/>
      <c r="Q105" s="9"/>
      <c r="R105" s="9"/>
      <c r="S105" s="9"/>
      <c r="T105" s="9"/>
    </row>
  </sheetData>
  <sheetProtection/>
  <autoFilter ref="B6:AA19"/>
  <mergeCells count="19">
    <mergeCell ref="L8:L9"/>
    <mergeCell ref="M8:M9"/>
    <mergeCell ref="D2:L2"/>
    <mergeCell ref="B8:B9"/>
    <mergeCell ref="C8:C9"/>
    <mergeCell ref="D8:D9"/>
    <mergeCell ref="E8:E9"/>
    <mergeCell ref="F8:F9"/>
    <mergeCell ref="G8:G9"/>
    <mergeCell ref="H8:H9"/>
    <mergeCell ref="I8:I9"/>
    <mergeCell ref="J8:J9"/>
    <mergeCell ref="X5:Z5"/>
    <mergeCell ref="AA5:AA6"/>
    <mergeCell ref="B5:H5"/>
    <mergeCell ref="K5:M5"/>
    <mergeCell ref="N5:S5"/>
    <mergeCell ref="U5:W5"/>
    <mergeCell ref="K8:K9"/>
  </mergeCells>
  <hyperlinks>
    <hyperlink ref="B45" r:id="rId1" display="ACV/2021/00016"/>
    <hyperlink ref="B42" r:id="rId2" display="2021/0010"/>
    <hyperlink ref="B43" r:id="rId3" display="2021/0012"/>
    <hyperlink ref="B44" r:id="rId4" display="ACV/2021/00013"/>
    <hyperlink ref="B46" r:id="rId5" display="ACV/2022/00001"/>
    <hyperlink ref="B47" r:id="rId6" display="ACV/2022/00002"/>
    <hyperlink ref="B48" r:id="rId7" display="ACV/2022/00004"/>
    <hyperlink ref="B49" r:id="rId8" display="ACV/2022/00005"/>
    <hyperlink ref="B38" r:id="rId9" display="ACV/2021/00003"/>
    <hyperlink ref="B50" r:id="rId10" display="ACV/2022/00006"/>
    <hyperlink ref="B51" r:id="rId11" display="ACV/2022/00007"/>
    <hyperlink ref="B52" r:id="rId12" display="ACV/2022/00008"/>
    <hyperlink ref="B53" r:id="rId13" display="ACV/2022/00010"/>
    <hyperlink ref="B54" r:id="rId14" display="ACV/2022/00011"/>
    <hyperlink ref="B34" r:id="rId15" display="ACV.2020.00011"/>
    <hyperlink ref="B55" r:id="rId16" display="ACV/2022/00012"/>
    <hyperlink ref="B56" r:id="rId17" display="ACV/2022/00013"/>
    <hyperlink ref="B57" r:id="rId18" display="ACV/2022/00014"/>
    <hyperlink ref="B22" r:id="rId19" display="ACV/2019/00025"/>
    <hyperlink ref="B58" r:id="rId20" display="ACV/2023/00001"/>
    <hyperlink ref="B59" r:id="rId21" display="ACV/2023/00003"/>
    <hyperlink ref="B60" r:id="rId22" display="ACV/2023/00004"/>
    <hyperlink ref="B61" r:id="rId23" display="ACV/2023/00005"/>
    <hyperlink ref="B62" r:id="rId24" display="ACV/2023/00006"/>
    <hyperlink ref="B29" r:id="rId25" display="2020/0006"/>
    <hyperlink ref="B64" r:id="rId26" display="ACV/2023/00009"/>
    <hyperlink ref="B63" r:id="rId27" display="ACV/2023/00008"/>
    <hyperlink ref="B65" r:id="rId28" display="ACV/2023/00010"/>
    <hyperlink ref="B66" r:id="rId29" display="ACV/2023/00011"/>
    <hyperlink ref="B67" r:id="rId30" display="ACV/2023/00012"/>
    <hyperlink ref="B68" r:id="rId31" display="ACV/2023/00015"/>
    <hyperlink ref="B69" r:id="rId32" display="ACV/2023/00017"/>
    <hyperlink ref="B70" r:id="rId33" display="ACV/2023/00020"/>
    <hyperlink ref="B71" r:id="rId34" display="ACV/2023/00022"/>
    <hyperlink ref="B72" r:id="rId35" display="ACV/2023/00024"/>
    <hyperlink ref="B73" r:id="rId36" display="ACV/2023/00026"/>
    <hyperlink ref="B74" r:id="rId37" display="ACV/2023/00027"/>
    <hyperlink ref="B75" r:id="rId38" display="ACV/2023/00028"/>
    <hyperlink ref="B76" r:id="rId39" display="ACV/2024/00001"/>
    <hyperlink ref="B36" r:id="rId40" display="ACV/2020/00014"/>
    <hyperlink ref="B77" r:id="rId41" display="ACV/2024/00002"/>
    <hyperlink ref="B78" r:id="rId42" display="ACV/2024/00003"/>
  </hyperlinks>
  <printOptions/>
  <pageMargins left="0.7" right="0.7" top="0.75" bottom="0.75" header="0.3" footer="0.3"/>
  <pageSetup horizontalDpi="600" verticalDpi="600" orientation="landscape" paperSize="8" scale="37" r:id="rId46"/>
  <drawing r:id="rId45"/>
  <legacyDrawing r:id="rId44"/>
</worksheet>
</file>

<file path=xl/worksheets/sheet2.xml><?xml version="1.0" encoding="utf-8"?>
<worksheet xmlns="http://schemas.openxmlformats.org/spreadsheetml/2006/main" xmlns:r="http://schemas.openxmlformats.org/officeDocument/2006/relationships">
  <dimension ref="A2:AA279"/>
  <sheetViews>
    <sheetView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8.8515625" defaultRowHeight="15"/>
  <cols>
    <col min="1" max="1" width="4.28125" style="1" customWidth="1"/>
    <col min="2" max="2" width="21.8515625" style="1" customWidth="1"/>
    <col min="3" max="3" width="37.28125" style="1" bestFit="1" customWidth="1"/>
    <col min="4" max="4" width="36.421875" style="79" customWidth="1"/>
    <col min="5" max="6" width="35.28125" style="4" customWidth="1"/>
    <col min="7" max="7" width="36.57421875" style="4" customWidth="1"/>
    <col min="8" max="8" width="17.8515625" style="6" customWidth="1"/>
    <col min="9" max="10" width="15.140625" style="6" customWidth="1"/>
    <col min="11" max="11" width="15.421875" style="6" customWidth="1"/>
    <col min="12" max="12" width="34.421875" style="6" bestFit="1" customWidth="1"/>
    <col min="13" max="13" width="83.57421875" style="1" customWidth="1"/>
    <col min="14" max="14" width="23.28125" style="6" customWidth="1"/>
    <col min="15" max="15" width="21.57421875" style="6" customWidth="1"/>
    <col min="16" max="16" width="20.421875" style="6" customWidth="1"/>
    <col min="17" max="17" width="29.7109375" style="6" customWidth="1"/>
    <col min="18" max="18" width="23.140625" style="6" customWidth="1"/>
    <col min="19" max="19" width="39.8515625" style="6" customWidth="1"/>
    <col min="20" max="20" width="19.57421875" style="1" customWidth="1"/>
    <col min="21" max="21" width="14.28125" style="1" customWidth="1"/>
    <col min="22" max="22" width="27.00390625" style="1" customWidth="1"/>
    <col min="23" max="23" width="12.7109375" style="1" customWidth="1"/>
    <col min="24" max="24" width="27.8515625" style="1" customWidth="1"/>
    <col min="25" max="25" width="12.00390625" style="1" customWidth="1"/>
    <col min="26" max="26" width="12.7109375" style="1" customWidth="1"/>
    <col min="27" max="27" width="43.28125" style="1" customWidth="1"/>
    <col min="28" max="16384" width="8.8515625" style="1" customWidth="1"/>
  </cols>
  <sheetData>
    <row r="1" ht="14.25"/>
    <row r="2" spans="4:20" ht="25.5">
      <c r="D2" s="271" t="s">
        <v>401</v>
      </c>
      <c r="E2" s="271"/>
      <c r="F2" s="271"/>
      <c r="G2" s="271"/>
      <c r="H2" s="271"/>
      <c r="I2" s="271"/>
      <c r="J2" s="271"/>
      <c r="K2" s="271"/>
      <c r="L2" s="271"/>
      <c r="M2" s="271"/>
      <c r="N2" s="33"/>
      <c r="O2" s="33"/>
      <c r="P2" s="33"/>
      <c r="Q2" s="33"/>
      <c r="R2" s="33"/>
      <c r="S2" s="33"/>
      <c r="T2" s="33"/>
    </row>
    <row r="3" spans="2:19" ht="15">
      <c r="B3" s="272"/>
      <c r="C3" s="272"/>
      <c r="D3" s="272"/>
      <c r="E3" s="272"/>
      <c r="F3" s="272"/>
      <c r="G3" s="272"/>
      <c r="H3" s="272"/>
      <c r="I3" s="272"/>
      <c r="J3" s="272"/>
      <c r="K3" s="272"/>
      <c r="L3" s="272"/>
      <c r="M3" s="272"/>
      <c r="N3" s="272"/>
      <c r="O3" s="272"/>
      <c r="P3" s="272"/>
      <c r="Q3" s="272"/>
      <c r="R3" s="272"/>
      <c r="S3" s="272"/>
    </row>
    <row r="4" spans="2:19" ht="15.75" thickBot="1">
      <c r="B4" s="2"/>
      <c r="C4" s="3"/>
      <c r="D4" s="75"/>
      <c r="H4" s="5"/>
      <c r="I4" s="5"/>
      <c r="J4" s="5"/>
      <c r="K4" s="5"/>
      <c r="N4" s="5"/>
      <c r="O4" s="5"/>
      <c r="P4" s="5"/>
      <c r="Q4" s="5"/>
      <c r="R4" s="5"/>
      <c r="S4" s="5"/>
    </row>
    <row r="5" spans="2:27" ht="15">
      <c r="B5" s="251" t="s">
        <v>1</v>
      </c>
      <c r="C5" s="252"/>
      <c r="D5" s="252"/>
      <c r="E5" s="252"/>
      <c r="F5" s="252"/>
      <c r="G5" s="252"/>
      <c r="H5" s="252"/>
      <c r="I5" s="84"/>
      <c r="J5" s="84"/>
      <c r="K5" s="253" t="s">
        <v>61</v>
      </c>
      <c r="L5" s="253"/>
      <c r="M5" s="253"/>
      <c r="N5" s="248" t="s">
        <v>0</v>
      </c>
      <c r="O5" s="248"/>
      <c r="P5" s="248"/>
      <c r="Q5" s="248"/>
      <c r="R5" s="248"/>
      <c r="S5" s="248"/>
      <c r="T5" s="85" t="s">
        <v>2</v>
      </c>
      <c r="U5" s="248" t="s">
        <v>288</v>
      </c>
      <c r="V5" s="248"/>
      <c r="W5" s="248"/>
      <c r="X5" s="248" t="s">
        <v>292</v>
      </c>
      <c r="Y5" s="248"/>
      <c r="Z5" s="248"/>
      <c r="AA5" s="274" t="s">
        <v>296</v>
      </c>
    </row>
    <row r="6" spans="2:27" s="10" customFormat="1" ht="65.25" customHeight="1">
      <c r="B6" s="65" t="s">
        <v>3</v>
      </c>
      <c r="C6" s="66" t="s">
        <v>13</v>
      </c>
      <c r="D6" s="76" t="s">
        <v>102</v>
      </c>
      <c r="E6" s="66" t="s">
        <v>4</v>
      </c>
      <c r="F6" s="66" t="s">
        <v>402</v>
      </c>
      <c r="G6" s="66" t="s">
        <v>5</v>
      </c>
      <c r="H6" s="13" t="s">
        <v>6</v>
      </c>
      <c r="I6" s="13" t="s">
        <v>127</v>
      </c>
      <c r="J6" s="13" t="s">
        <v>128</v>
      </c>
      <c r="K6" s="13" t="s">
        <v>7</v>
      </c>
      <c r="L6" s="14" t="s">
        <v>59</v>
      </c>
      <c r="M6" s="67" t="s">
        <v>60</v>
      </c>
      <c r="N6" s="13" t="s">
        <v>8</v>
      </c>
      <c r="O6" s="13" t="s">
        <v>9</v>
      </c>
      <c r="P6" s="13" t="s">
        <v>10</v>
      </c>
      <c r="Q6" s="13" t="s">
        <v>15</v>
      </c>
      <c r="R6" s="13" t="s">
        <v>11</v>
      </c>
      <c r="S6" s="13" t="s">
        <v>16</v>
      </c>
      <c r="T6" s="13" t="s">
        <v>748</v>
      </c>
      <c r="U6" s="13" t="s">
        <v>289</v>
      </c>
      <c r="V6" s="13" t="s">
        <v>290</v>
      </c>
      <c r="W6" s="13" t="s">
        <v>291</v>
      </c>
      <c r="X6" s="13" t="s">
        <v>293</v>
      </c>
      <c r="Y6" s="13" t="s">
        <v>294</v>
      </c>
      <c r="Z6" s="13" t="s">
        <v>295</v>
      </c>
      <c r="AA6" s="275"/>
    </row>
    <row r="7" spans="2:27" ht="42.75">
      <c r="B7" s="17" t="s">
        <v>750</v>
      </c>
      <c r="C7" s="96" t="s">
        <v>14</v>
      </c>
      <c r="D7" s="90" t="s">
        <v>403</v>
      </c>
      <c r="E7" s="91" t="s">
        <v>404</v>
      </c>
      <c r="F7" s="91" t="s">
        <v>390</v>
      </c>
      <c r="G7" s="91" t="s">
        <v>405</v>
      </c>
      <c r="H7" s="86">
        <v>41283</v>
      </c>
      <c r="I7" s="86">
        <f>H7+21</f>
        <v>41304</v>
      </c>
      <c r="J7" s="86">
        <f>H7+56</f>
        <v>41339</v>
      </c>
      <c r="K7" s="86">
        <v>41339</v>
      </c>
      <c r="L7" s="87" t="s">
        <v>406</v>
      </c>
      <c r="M7" s="95" t="s">
        <v>407</v>
      </c>
      <c r="N7" s="87"/>
      <c r="O7" s="87"/>
      <c r="P7" s="87"/>
      <c r="Q7" s="87"/>
      <c r="R7" s="87"/>
      <c r="S7" s="87"/>
      <c r="T7" s="86"/>
      <c r="U7" s="86"/>
      <c r="V7" s="86"/>
      <c r="W7" s="86"/>
      <c r="X7" s="11"/>
      <c r="Y7" s="11"/>
      <c r="Z7" s="11"/>
      <c r="AA7" s="25"/>
    </row>
    <row r="8" spans="2:27" ht="42.75">
      <c r="B8" s="17" t="s">
        <v>408</v>
      </c>
      <c r="C8" s="96" t="s">
        <v>335</v>
      </c>
      <c r="D8" s="90" t="s">
        <v>409</v>
      </c>
      <c r="E8" s="91" t="s">
        <v>410</v>
      </c>
      <c r="F8" s="91" t="s">
        <v>391</v>
      </c>
      <c r="G8" s="91" t="s">
        <v>411</v>
      </c>
      <c r="H8" s="86">
        <v>41283</v>
      </c>
      <c r="I8" s="86">
        <f>H8+21</f>
        <v>41304</v>
      </c>
      <c r="J8" s="86">
        <f>H8+56</f>
        <v>41339</v>
      </c>
      <c r="K8" s="86">
        <v>41339</v>
      </c>
      <c r="L8" s="87" t="s">
        <v>406</v>
      </c>
      <c r="M8" s="95" t="s">
        <v>407</v>
      </c>
      <c r="N8" s="87"/>
      <c r="O8" s="87"/>
      <c r="P8" s="87"/>
      <c r="Q8" s="87"/>
      <c r="R8" s="87"/>
      <c r="S8" s="87"/>
      <c r="T8" s="86"/>
      <c r="U8" s="86"/>
      <c r="V8" s="86"/>
      <c r="W8" s="86"/>
      <c r="X8" s="11"/>
      <c r="Y8" s="11"/>
      <c r="Z8" s="11"/>
      <c r="AA8" s="25"/>
    </row>
    <row r="9" spans="2:27" ht="42.75">
      <c r="B9" s="17" t="s">
        <v>17</v>
      </c>
      <c r="C9" s="96" t="s">
        <v>19</v>
      </c>
      <c r="D9" s="90" t="s">
        <v>103</v>
      </c>
      <c r="E9" s="91" t="s">
        <v>23</v>
      </c>
      <c r="F9" s="91" t="s">
        <v>384</v>
      </c>
      <c r="G9" s="91" t="s">
        <v>24</v>
      </c>
      <c r="H9" s="86">
        <v>41338</v>
      </c>
      <c r="I9" s="86">
        <f aca="true" t="shared" si="0" ref="I9:I15">H9+28</f>
        <v>41366</v>
      </c>
      <c r="J9" s="86">
        <f aca="true" t="shared" si="1" ref="J9:J15">H9+56</f>
        <v>41394</v>
      </c>
      <c r="K9" s="86">
        <v>41449</v>
      </c>
      <c r="L9" s="87" t="s">
        <v>542</v>
      </c>
      <c r="M9" s="95" t="s">
        <v>58</v>
      </c>
      <c r="N9" s="87"/>
      <c r="O9" s="87"/>
      <c r="P9" s="87"/>
      <c r="Q9" s="87"/>
      <c r="R9" s="87"/>
      <c r="S9" s="87"/>
      <c r="T9" s="86">
        <v>43275</v>
      </c>
      <c r="U9" s="86"/>
      <c r="V9" s="86"/>
      <c r="W9" s="86"/>
      <c r="X9" s="11"/>
      <c r="Y9" s="11"/>
      <c r="Z9" s="11"/>
      <c r="AA9" s="93" t="s">
        <v>311</v>
      </c>
    </row>
    <row r="10" spans="2:27" ht="42.75">
      <c r="B10" s="17" t="s">
        <v>18</v>
      </c>
      <c r="C10" s="96" t="s">
        <v>20</v>
      </c>
      <c r="D10" s="90" t="s">
        <v>104</v>
      </c>
      <c r="E10" s="91" t="s">
        <v>21</v>
      </c>
      <c r="F10" s="91" t="s">
        <v>386</v>
      </c>
      <c r="G10" s="91" t="s">
        <v>22</v>
      </c>
      <c r="H10" s="86">
        <v>41338</v>
      </c>
      <c r="I10" s="86">
        <f t="shared" si="0"/>
        <v>41366</v>
      </c>
      <c r="J10" s="86">
        <f t="shared" si="1"/>
        <v>41394</v>
      </c>
      <c r="K10" s="86">
        <v>41449</v>
      </c>
      <c r="L10" s="87" t="s">
        <v>542</v>
      </c>
      <c r="M10" s="95" t="s">
        <v>58</v>
      </c>
      <c r="N10" s="87"/>
      <c r="O10" s="87"/>
      <c r="P10" s="87"/>
      <c r="Q10" s="87"/>
      <c r="R10" s="87"/>
      <c r="S10" s="87"/>
      <c r="T10" s="86">
        <v>43275</v>
      </c>
      <c r="U10" s="86"/>
      <c r="V10" s="86"/>
      <c r="W10" s="86"/>
      <c r="X10" s="11"/>
      <c r="Y10" s="11"/>
      <c r="Z10" s="11"/>
      <c r="AA10" s="93" t="s">
        <v>311</v>
      </c>
    </row>
    <row r="11" spans="2:27" ht="42.75">
      <c r="B11" s="17" t="s">
        <v>25</v>
      </c>
      <c r="C11" s="96" t="s">
        <v>42</v>
      </c>
      <c r="D11" s="90" t="s">
        <v>105</v>
      </c>
      <c r="E11" s="91" t="s">
        <v>26</v>
      </c>
      <c r="F11" s="91" t="s">
        <v>384</v>
      </c>
      <c r="G11" s="91" t="s">
        <v>110</v>
      </c>
      <c r="H11" s="86">
        <v>41374</v>
      </c>
      <c r="I11" s="86">
        <f t="shared" si="0"/>
        <v>41402</v>
      </c>
      <c r="J11" s="86">
        <f t="shared" si="1"/>
        <v>41430</v>
      </c>
      <c r="K11" s="86">
        <v>41453</v>
      </c>
      <c r="L11" s="87" t="s">
        <v>542</v>
      </c>
      <c r="M11" s="95" t="s">
        <v>58</v>
      </c>
      <c r="N11" s="86">
        <v>41453</v>
      </c>
      <c r="O11" s="86">
        <v>41495</v>
      </c>
      <c r="P11" s="86">
        <v>41464</v>
      </c>
      <c r="Q11" s="87" t="s">
        <v>105</v>
      </c>
      <c r="R11" s="86">
        <v>41637</v>
      </c>
      <c r="S11" s="86">
        <v>42002</v>
      </c>
      <c r="T11" s="86">
        <v>43279</v>
      </c>
      <c r="U11" s="86">
        <v>41509</v>
      </c>
      <c r="V11" s="52" t="s">
        <v>795</v>
      </c>
      <c r="W11" s="86">
        <v>41509</v>
      </c>
      <c r="X11" s="11"/>
      <c r="Y11" s="11"/>
      <c r="Z11" s="11"/>
      <c r="AA11" s="93" t="s">
        <v>311</v>
      </c>
    </row>
    <row r="12" spans="2:27" ht="42.75">
      <c r="B12" s="17" t="s">
        <v>111</v>
      </c>
      <c r="C12" s="96" t="s">
        <v>37</v>
      </c>
      <c r="D12" s="90" t="s">
        <v>106</v>
      </c>
      <c r="E12" s="91" t="s">
        <v>112</v>
      </c>
      <c r="F12" s="91" t="s">
        <v>391</v>
      </c>
      <c r="G12" s="91" t="s">
        <v>29</v>
      </c>
      <c r="H12" s="86">
        <v>41374</v>
      </c>
      <c r="I12" s="86">
        <f t="shared" si="0"/>
        <v>41402</v>
      </c>
      <c r="J12" s="86">
        <f t="shared" si="1"/>
        <v>41430</v>
      </c>
      <c r="K12" s="86">
        <v>41453</v>
      </c>
      <c r="L12" s="87" t="s">
        <v>542</v>
      </c>
      <c r="M12" s="95" t="s">
        <v>58</v>
      </c>
      <c r="N12" s="87"/>
      <c r="O12" s="87"/>
      <c r="P12" s="87"/>
      <c r="Q12" s="87"/>
      <c r="R12" s="87"/>
      <c r="S12" s="87"/>
      <c r="T12" s="86">
        <v>43279</v>
      </c>
      <c r="U12" s="86"/>
      <c r="V12" s="86"/>
      <c r="W12" s="86"/>
      <c r="X12" s="11"/>
      <c r="Y12" s="11"/>
      <c r="Z12" s="11"/>
      <c r="AA12" s="93" t="s">
        <v>311</v>
      </c>
    </row>
    <row r="13" spans="2:27" ht="42.75">
      <c r="B13" s="17" t="s">
        <v>27</v>
      </c>
      <c r="C13" s="96" t="s">
        <v>37</v>
      </c>
      <c r="D13" s="90" t="s">
        <v>106</v>
      </c>
      <c r="E13" s="91" t="s">
        <v>28</v>
      </c>
      <c r="F13" s="91" t="s">
        <v>387</v>
      </c>
      <c r="G13" s="91" t="s">
        <v>29</v>
      </c>
      <c r="H13" s="86">
        <v>41374</v>
      </c>
      <c r="I13" s="86">
        <f t="shared" si="0"/>
        <v>41402</v>
      </c>
      <c r="J13" s="86">
        <f t="shared" si="1"/>
        <v>41430</v>
      </c>
      <c r="K13" s="86">
        <v>41453</v>
      </c>
      <c r="L13" s="87" t="s">
        <v>542</v>
      </c>
      <c r="M13" s="95" t="s">
        <v>58</v>
      </c>
      <c r="N13" s="87"/>
      <c r="O13" s="87"/>
      <c r="P13" s="87"/>
      <c r="Q13" s="87"/>
      <c r="R13" s="87"/>
      <c r="S13" s="87"/>
      <c r="T13" s="86">
        <v>43279</v>
      </c>
      <c r="U13" s="86"/>
      <c r="V13" s="86"/>
      <c r="W13" s="86"/>
      <c r="X13" s="11"/>
      <c r="Y13" s="11"/>
      <c r="Z13" s="11"/>
      <c r="AA13" s="93" t="s">
        <v>311</v>
      </c>
    </row>
    <row r="14" spans="2:27" ht="42.75">
      <c r="B14" s="17" t="s">
        <v>30</v>
      </c>
      <c r="C14" s="96" t="s">
        <v>37</v>
      </c>
      <c r="D14" s="90" t="s">
        <v>106</v>
      </c>
      <c r="E14" s="91" t="s">
        <v>31</v>
      </c>
      <c r="F14" s="91" t="s">
        <v>385</v>
      </c>
      <c r="G14" s="91" t="s">
        <v>32</v>
      </c>
      <c r="H14" s="86">
        <v>41374</v>
      </c>
      <c r="I14" s="86">
        <f t="shared" si="0"/>
        <v>41402</v>
      </c>
      <c r="J14" s="86">
        <f t="shared" si="1"/>
        <v>41430</v>
      </c>
      <c r="K14" s="86">
        <v>41453</v>
      </c>
      <c r="L14" s="87" t="s">
        <v>542</v>
      </c>
      <c r="M14" s="95" t="s">
        <v>58</v>
      </c>
      <c r="N14" s="87"/>
      <c r="O14" s="87"/>
      <c r="P14" s="87"/>
      <c r="Q14" s="87"/>
      <c r="R14" s="87"/>
      <c r="S14" s="87"/>
      <c r="T14" s="86">
        <v>43279</v>
      </c>
      <c r="U14" s="86"/>
      <c r="V14" s="86"/>
      <c r="W14" s="86"/>
      <c r="X14" s="11"/>
      <c r="Y14" s="11"/>
      <c r="Z14" s="11"/>
      <c r="AA14" s="93" t="s">
        <v>311</v>
      </c>
    </row>
    <row r="15" spans="2:27" ht="42.75">
      <c r="B15" s="17" t="s">
        <v>33</v>
      </c>
      <c r="C15" s="96" t="s">
        <v>37</v>
      </c>
      <c r="D15" s="90" t="s">
        <v>106</v>
      </c>
      <c r="E15" s="91" t="s">
        <v>34</v>
      </c>
      <c r="F15" s="91" t="s">
        <v>390</v>
      </c>
      <c r="G15" s="91" t="s">
        <v>35</v>
      </c>
      <c r="H15" s="86">
        <v>41374</v>
      </c>
      <c r="I15" s="86">
        <f t="shared" si="0"/>
        <v>41402</v>
      </c>
      <c r="J15" s="86">
        <f t="shared" si="1"/>
        <v>41430</v>
      </c>
      <c r="K15" s="86">
        <v>41453</v>
      </c>
      <c r="L15" s="87" t="s">
        <v>542</v>
      </c>
      <c r="M15" s="95" t="s">
        <v>58</v>
      </c>
      <c r="N15" s="86">
        <v>42957</v>
      </c>
      <c r="O15" s="86">
        <f>N15+42</f>
        <v>42999</v>
      </c>
      <c r="P15" s="87" t="s">
        <v>154</v>
      </c>
      <c r="Q15" s="87"/>
      <c r="R15" s="87"/>
      <c r="S15" s="87"/>
      <c r="T15" s="86">
        <v>43279</v>
      </c>
      <c r="U15" s="86"/>
      <c r="V15" s="86"/>
      <c r="W15" s="86"/>
      <c r="X15" s="11"/>
      <c r="Y15" s="11"/>
      <c r="Z15" s="11"/>
      <c r="AA15" s="93" t="s">
        <v>311</v>
      </c>
    </row>
    <row r="16" spans="2:27" ht="14.25">
      <c r="B16" s="265" t="s">
        <v>412</v>
      </c>
      <c r="C16" s="266" t="s">
        <v>36</v>
      </c>
      <c r="D16" s="266" t="s">
        <v>413</v>
      </c>
      <c r="E16" s="255" t="s">
        <v>414</v>
      </c>
      <c r="F16" s="269" t="s">
        <v>384</v>
      </c>
      <c r="G16" s="255" t="s">
        <v>415</v>
      </c>
      <c r="H16" s="247">
        <v>41374</v>
      </c>
      <c r="I16" s="247">
        <f>H16+28</f>
        <v>41402</v>
      </c>
      <c r="J16" s="247">
        <f>H16+56</f>
        <v>41430</v>
      </c>
      <c r="K16" s="247">
        <v>41453</v>
      </c>
      <c r="L16" s="247" t="s">
        <v>41</v>
      </c>
      <c r="M16" s="273" t="s">
        <v>58</v>
      </c>
      <c r="N16" s="86">
        <v>41499</v>
      </c>
      <c r="O16" s="86">
        <v>41541</v>
      </c>
      <c r="P16" s="86">
        <v>41541</v>
      </c>
      <c r="Q16" s="94" t="s">
        <v>413</v>
      </c>
      <c r="R16" s="86">
        <v>41683</v>
      </c>
      <c r="S16" s="86">
        <v>42048</v>
      </c>
      <c r="T16" s="247">
        <v>44328</v>
      </c>
      <c r="U16" s="86"/>
      <c r="V16" s="86"/>
      <c r="W16" s="86"/>
      <c r="X16" s="270"/>
      <c r="Y16" s="270"/>
      <c r="Z16" s="270"/>
      <c r="AA16" s="268" t="s">
        <v>416</v>
      </c>
    </row>
    <row r="17" spans="2:27" ht="14.25">
      <c r="B17" s="265"/>
      <c r="C17" s="266"/>
      <c r="D17" s="266"/>
      <c r="E17" s="255"/>
      <c r="F17" s="269"/>
      <c r="G17" s="255"/>
      <c r="H17" s="247"/>
      <c r="I17" s="247"/>
      <c r="J17" s="247"/>
      <c r="K17" s="247"/>
      <c r="L17" s="247"/>
      <c r="M17" s="273"/>
      <c r="N17" s="247">
        <v>42052</v>
      </c>
      <c r="O17" s="247">
        <f>N17+42</f>
        <v>42094</v>
      </c>
      <c r="P17" s="247">
        <v>42082</v>
      </c>
      <c r="Q17" s="247" t="s">
        <v>413</v>
      </c>
      <c r="R17" s="247">
        <v>42233</v>
      </c>
      <c r="S17" s="247">
        <v>42599</v>
      </c>
      <c r="T17" s="267"/>
      <c r="U17" s="87"/>
      <c r="V17" s="87"/>
      <c r="W17" s="87"/>
      <c r="X17" s="270"/>
      <c r="Y17" s="270"/>
      <c r="Z17" s="270"/>
      <c r="AA17" s="268"/>
    </row>
    <row r="18" spans="2:27" ht="28.5">
      <c r="B18" s="265"/>
      <c r="C18" s="266"/>
      <c r="D18" s="266"/>
      <c r="E18" s="255"/>
      <c r="F18" s="269"/>
      <c r="G18" s="255"/>
      <c r="H18" s="247"/>
      <c r="I18" s="247"/>
      <c r="J18" s="247"/>
      <c r="K18" s="86">
        <v>42502</v>
      </c>
      <c r="L18" s="52" t="s">
        <v>417</v>
      </c>
      <c r="M18" s="273"/>
      <c r="N18" s="247"/>
      <c r="O18" s="247"/>
      <c r="P18" s="247"/>
      <c r="Q18" s="247"/>
      <c r="R18" s="247"/>
      <c r="S18" s="247"/>
      <c r="T18" s="267"/>
      <c r="U18" s="87"/>
      <c r="V18" s="87"/>
      <c r="W18" s="87"/>
      <c r="X18" s="270"/>
      <c r="Y18" s="270"/>
      <c r="Z18" s="270"/>
      <c r="AA18" s="268"/>
    </row>
    <row r="19" spans="2:27" ht="42.75">
      <c r="B19" s="17" t="s">
        <v>38</v>
      </c>
      <c r="C19" s="96" t="s">
        <v>37</v>
      </c>
      <c r="D19" s="90" t="s">
        <v>106</v>
      </c>
      <c r="E19" s="91" t="s">
        <v>39</v>
      </c>
      <c r="F19" s="91" t="s">
        <v>389</v>
      </c>
      <c r="G19" s="91" t="s">
        <v>40</v>
      </c>
      <c r="H19" s="86">
        <v>41374</v>
      </c>
      <c r="I19" s="86">
        <f aca="true" t="shared" si="2" ref="I19:I35">H19+28</f>
        <v>41402</v>
      </c>
      <c r="J19" s="86">
        <f aca="true" t="shared" si="3" ref="J19:J35">H19+56</f>
        <v>41430</v>
      </c>
      <c r="K19" s="86">
        <v>41453</v>
      </c>
      <c r="L19" s="87" t="s">
        <v>542</v>
      </c>
      <c r="M19" s="95" t="s">
        <v>58</v>
      </c>
      <c r="N19" s="87"/>
      <c r="O19" s="87"/>
      <c r="P19" s="87"/>
      <c r="Q19" s="87"/>
      <c r="R19" s="87"/>
      <c r="S19" s="87"/>
      <c r="T19" s="86">
        <v>43279</v>
      </c>
      <c r="U19" s="86"/>
      <c r="V19" s="86"/>
      <c r="W19" s="86"/>
      <c r="X19" s="11"/>
      <c r="Y19" s="11"/>
      <c r="Z19" s="11"/>
      <c r="AA19" s="93" t="s">
        <v>311</v>
      </c>
    </row>
    <row r="20" spans="2:27" ht="57">
      <c r="B20" s="17" t="s">
        <v>418</v>
      </c>
      <c r="C20" s="96" t="s">
        <v>48</v>
      </c>
      <c r="D20" s="90" t="s">
        <v>169</v>
      </c>
      <c r="E20" s="91" t="s">
        <v>419</v>
      </c>
      <c r="F20" s="91" t="s">
        <v>385</v>
      </c>
      <c r="G20" s="91" t="s">
        <v>420</v>
      </c>
      <c r="H20" s="86">
        <v>41415</v>
      </c>
      <c r="I20" s="86">
        <f t="shared" si="2"/>
        <v>41443</v>
      </c>
      <c r="J20" s="86">
        <f t="shared" si="3"/>
        <v>41471</v>
      </c>
      <c r="K20" s="86">
        <v>41471</v>
      </c>
      <c r="L20" s="87" t="s">
        <v>406</v>
      </c>
      <c r="M20" s="91" t="s">
        <v>421</v>
      </c>
      <c r="N20" s="87"/>
      <c r="O20" s="87"/>
      <c r="P20" s="87"/>
      <c r="Q20" s="87"/>
      <c r="R20" s="87"/>
      <c r="S20" s="87"/>
      <c r="T20" s="86"/>
      <c r="U20" s="86"/>
      <c r="V20" s="86"/>
      <c r="W20" s="86"/>
      <c r="X20" s="11"/>
      <c r="Y20" s="11"/>
      <c r="Z20" s="11"/>
      <c r="AA20" s="25"/>
    </row>
    <row r="21" spans="2:27" ht="28.5">
      <c r="B21" s="17" t="s">
        <v>422</v>
      </c>
      <c r="C21" s="96" t="s">
        <v>48</v>
      </c>
      <c r="D21" s="90" t="s">
        <v>169</v>
      </c>
      <c r="E21" s="91" t="s">
        <v>423</v>
      </c>
      <c r="F21" s="91" t="s">
        <v>384</v>
      </c>
      <c r="G21" s="91" t="s">
        <v>424</v>
      </c>
      <c r="H21" s="86">
        <v>41415</v>
      </c>
      <c r="I21" s="86">
        <f t="shared" si="2"/>
        <v>41443</v>
      </c>
      <c r="J21" s="86">
        <f t="shared" si="3"/>
        <v>41471</v>
      </c>
      <c r="K21" s="86">
        <v>41471</v>
      </c>
      <c r="L21" s="87" t="s">
        <v>406</v>
      </c>
      <c r="M21" s="91" t="s">
        <v>425</v>
      </c>
      <c r="N21" s="87"/>
      <c r="O21" s="87"/>
      <c r="P21" s="87"/>
      <c r="Q21" s="87"/>
      <c r="R21" s="87"/>
      <c r="S21" s="87"/>
      <c r="T21" s="86"/>
      <c r="U21" s="86"/>
      <c r="V21" s="86"/>
      <c r="W21" s="86"/>
      <c r="X21" s="11"/>
      <c r="Y21" s="11"/>
      <c r="Z21" s="11"/>
      <c r="AA21" s="25"/>
    </row>
    <row r="22" spans="2:27" ht="42.75">
      <c r="B22" s="17" t="s">
        <v>43</v>
      </c>
      <c r="C22" s="96" t="s">
        <v>48</v>
      </c>
      <c r="D22" s="90" t="s">
        <v>169</v>
      </c>
      <c r="E22" s="91" t="s">
        <v>113</v>
      </c>
      <c r="F22" s="91" t="s">
        <v>385</v>
      </c>
      <c r="G22" s="91" t="s">
        <v>49</v>
      </c>
      <c r="H22" s="86">
        <v>41415</v>
      </c>
      <c r="I22" s="86">
        <f t="shared" si="2"/>
        <v>41443</v>
      </c>
      <c r="J22" s="86">
        <f t="shared" si="3"/>
        <v>41471</v>
      </c>
      <c r="K22" s="86">
        <v>41471</v>
      </c>
      <c r="L22" s="87" t="s">
        <v>542</v>
      </c>
      <c r="M22" s="95" t="s">
        <v>58</v>
      </c>
      <c r="N22" s="87"/>
      <c r="O22" s="87"/>
      <c r="P22" s="87"/>
      <c r="Q22" s="87"/>
      <c r="R22" s="87"/>
      <c r="S22" s="87"/>
      <c r="T22" s="86">
        <v>43297</v>
      </c>
      <c r="U22" s="86"/>
      <c r="V22" s="86"/>
      <c r="W22" s="86"/>
      <c r="X22" s="11"/>
      <c r="Y22" s="11"/>
      <c r="Z22" s="11"/>
      <c r="AA22" s="93" t="s">
        <v>311</v>
      </c>
    </row>
    <row r="23" spans="2:27" ht="42.75">
      <c r="B23" s="17" t="s">
        <v>44</v>
      </c>
      <c r="C23" s="96" t="s">
        <v>48</v>
      </c>
      <c r="D23" s="90" t="s">
        <v>169</v>
      </c>
      <c r="E23" s="91" t="s">
        <v>50</v>
      </c>
      <c r="F23" s="91" t="s">
        <v>390</v>
      </c>
      <c r="G23" s="91" t="s">
        <v>51</v>
      </c>
      <c r="H23" s="86">
        <v>41415</v>
      </c>
      <c r="I23" s="86">
        <f t="shared" si="2"/>
        <v>41443</v>
      </c>
      <c r="J23" s="86">
        <f t="shared" si="3"/>
        <v>41471</v>
      </c>
      <c r="K23" s="86">
        <v>41471</v>
      </c>
      <c r="L23" s="87" t="s">
        <v>542</v>
      </c>
      <c r="M23" s="95" t="s">
        <v>58</v>
      </c>
      <c r="N23" s="87"/>
      <c r="O23" s="87"/>
      <c r="P23" s="87"/>
      <c r="Q23" s="87"/>
      <c r="R23" s="87"/>
      <c r="S23" s="87"/>
      <c r="T23" s="86">
        <v>43297</v>
      </c>
      <c r="U23" s="86"/>
      <c r="V23" s="86"/>
      <c r="W23" s="86"/>
      <c r="X23" s="11"/>
      <c r="Y23" s="11"/>
      <c r="Z23" s="11"/>
      <c r="AA23" s="93" t="s">
        <v>311</v>
      </c>
    </row>
    <row r="24" spans="2:27" ht="28.5">
      <c r="B24" s="17" t="s">
        <v>426</v>
      </c>
      <c r="C24" s="96" t="s">
        <v>48</v>
      </c>
      <c r="D24" s="90" t="s">
        <v>169</v>
      </c>
      <c r="E24" s="91" t="s">
        <v>427</v>
      </c>
      <c r="F24" s="91" t="s">
        <v>385</v>
      </c>
      <c r="G24" s="91" t="s">
        <v>428</v>
      </c>
      <c r="H24" s="86">
        <v>41415</v>
      </c>
      <c r="I24" s="86">
        <f t="shared" si="2"/>
        <v>41443</v>
      </c>
      <c r="J24" s="86">
        <f t="shared" si="3"/>
        <v>41471</v>
      </c>
      <c r="K24" s="86">
        <v>41471</v>
      </c>
      <c r="L24" s="87" t="s">
        <v>406</v>
      </c>
      <c r="M24" s="91" t="s">
        <v>425</v>
      </c>
      <c r="N24" s="87"/>
      <c r="O24" s="87"/>
      <c r="P24" s="87"/>
      <c r="Q24" s="87"/>
      <c r="R24" s="87"/>
      <c r="S24" s="87"/>
      <c r="T24" s="86"/>
      <c r="U24" s="86"/>
      <c r="V24" s="86"/>
      <c r="W24" s="86"/>
      <c r="X24" s="11"/>
      <c r="Y24" s="11"/>
      <c r="Z24" s="11"/>
      <c r="AA24" s="25"/>
    </row>
    <row r="25" spans="2:27" ht="42.75">
      <c r="B25" s="17" t="s">
        <v>45</v>
      </c>
      <c r="C25" s="96" t="s">
        <v>48</v>
      </c>
      <c r="D25" s="90" t="s">
        <v>169</v>
      </c>
      <c r="E25" s="91" t="s">
        <v>52</v>
      </c>
      <c r="F25" s="91" t="s">
        <v>385</v>
      </c>
      <c r="G25" s="91" t="s">
        <v>53</v>
      </c>
      <c r="H25" s="86">
        <v>41415</v>
      </c>
      <c r="I25" s="86">
        <f t="shared" si="2"/>
        <v>41443</v>
      </c>
      <c r="J25" s="86">
        <f t="shared" si="3"/>
        <v>41471</v>
      </c>
      <c r="K25" s="86">
        <v>41471</v>
      </c>
      <c r="L25" s="87" t="s">
        <v>542</v>
      </c>
      <c r="M25" s="95" t="s">
        <v>58</v>
      </c>
      <c r="N25" s="87"/>
      <c r="O25" s="87"/>
      <c r="P25" s="87"/>
      <c r="Q25" s="87"/>
      <c r="R25" s="87"/>
      <c r="S25" s="87"/>
      <c r="T25" s="86">
        <v>43297</v>
      </c>
      <c r="U25" s="86"/>
      <c r="V25" s="86"/>
      <c r="W25" s="86"/>
      <c r="X25" s="11"/>
      <c r="Y25" s="11"/>
      <c r="Z25" s="11"/>
      <c r="AA25" s="93" t="s">
        <v>311</v>
      </c>
    </row>
    <row r="26" spans="2:27" ht="28.5">
      <c r="B26" s="17" t="s">
        <v>429</v>
      </c>
      <c r="C26" s="96" t="s">
        <v>48</v>
      </c>
      <c r="D26" s="90" t="s">
        <v>169</v>
      </c>
      <c r="E26" s="91" t="s">
        <v>430</v>
      </c>
      <c r="F26" s="91" t="s">
        <v>431</v>
      </c>
      <c r="G26" s="91" t="s">
        <v>432</v>
      </c>
      <c r="H26" s="86">
        <v>41415</v>
      </c>
      <c r="I26" s="86">
        <f t="shared" si="2"/>
        <v>41443</v>
      </c>
      <c r="J26" s="86">
        <f t="shared" si="3"/>
        <v>41471</v>
      </c>
      <c r="K26" s="86">
        <v>41471</v>
      </c>
      <c r="L26" s="87" t="s">
        <v>433</v>
      </c>
      <c r="M26" s="96" t="s">
        <v>434</v>
      </c>
      <c r="N26" s="87"/>
      <c r="O26" s="87"/>
      <c r="P26" s="87"/>
      <c r="Q26" s="87"/>
      <c r="R26" s="87"/>
      <c r="S26" s="87"/>
      <c r="T26" s="86"/>
      <c r="U26" s="86"/>
      <c r="V26" s="86"/>
      <c r="W26" s="86"/>
      <c r="X26" s="11"/>
      <c r="Y26" s="11"/>
      <c r="Z26" s="11"/>
      <c r="AA26" s="25"/>
    </row>
    <row r="27" spans="2:27" ht="42.75">
      <c r="B27" s="17" t="s">
        <v>46</v>
      </c>
      <c r="C27" s="96" t="s">
        <v>48</v>
      </c>
      <c r="D27" s="90" t="s">
        <v>169</v>
      </c>
      <c r="E27" s="91" t="s">
        <v>56</v>
      </c>
      <c r="F27" s="91" t="s">
        <v>384</v>
      </c>
      <c r="G27" s="91" t="s">
        <v>54</v>
      </c>
      <c r="H27" s="86">
        <v>41415</v>
      </c>
      <c r="I27" s="86">
        <f t="shared" si="2"/>
        <v>41443</v>
      </c>
      <c r="J27" s="86">
        <f t="shared" si="3"/>
        <v>41471</v>
      </c>
      <c r="K27" s="86">
        <v>41471</v>
      </c>
      <c r="L27" s="87" t="s">
        <v>542</v>
      </c>
      <c r="M27" s="95" t="s">
        <v>58</v>
      </c>
      <c r="N27" s="87"/>
      <c r="O27" s="87"/>
      <c r="P27" s="87"/>
      <c r="Q27" s="87"/>
      <c r="R27" s="87"/>
      <c r="S27" s="87"/>
      <c r="T27" s="86">
        <v>43297</v>
      </c>
      <c r="U27" s="86"/>
      <c r="V27" s="86"/>
      <c r="W27" s="86"/>
      <c r="X27" s="11"/>
      <c r="Y27" s="11"/>
      <c r="Z27" s="11"/>
      <c r="AA27" s="93" t="s">
        <v>311</v>
      </c>
    </row>
    <row r="28" spans="2:27" ht="42.75">
      <c r="B28" s="17" t="s">
        <v>47</v>
      </c>
      <c r="C28" s="96" t="s">
        <v>114</v>
      </c>
      <c r="D28" s="90" t="s">
        <v>107</v>
      </c>
      <c r="E28" s="91" t="s">
        <v>55</v>
      </c>
      <c r="F28" s="91" t="s">
        <v>384</v>
      </c>
      <c r="G28" s="91" t="s">
        <v>57</v>
      </c>
      <c r="H28" s="86">
        <v>41415</v>
      </c>
      <c r="I28" s="86">
        <f t="shared" si="2"/>
        <v>41443</v>
      </c>
      <c r="J28" s="86">
        <f t="shared" si="3"/>
        <v>41471</v>
      </c>
      <c r="K28" s="86">
        <v>41471</v>
      </c>
      <c r="L28" s="87" t="s">
        <v>542</v>
      </c>
      <c r="M28" s="95" t="s">
        <v>58</v>
      </c>
      <c r="N28" s="86"/>
      <c r="O28" s="86"/>
      <c r="P28" s="87"/>
      <c r="Q28" s="87"/>
      <c r="R28" s="86"/>
      <c r="S28" s="87"/>
      <c r="T28" s="86">
        <v>43297</v>
      </c>
      <c r="U28" s="86"/>
      <c r="V28" s="86"/>
      <c r="W28" s="86"/>
      <c r="X28" s="11"/>
      <c r="Y28" s="11"/>
      <c r="Z28" s="11"/>
      <c r="AA28" s="93" t="s">
        <v>311</v>
      </c>
    </row>
    <row r="29" spans="2:27" ht="42.75">
      <c r="B29" s="17" t="s">
        <v>62</v>
      </c>
      <c r="C29" s="96" t="s">
        <v>63</v>
      </c>
      <c r="D29" s="77" t="s">
        <v>64</v>
      </c>
      <c r="E29" s="91" t="s">
        <v>65</v>
      </c>
      <c r="F29" s="91" t="s">
        <v>386</v>
      </c>
      <c r="G29" s="24" t="s">
        <v>66</v>
      </c>
      <c r="H29" s="86">
        <v>41470</v>
      </c>
      <c r="I29" s="86">
        <f t="shared" si="2"/>
        <v>41498</v>
      </c>
      <c r="J29" s="86">
        <f t="shared" si="3"/>
        <v>41526</v>
      </c>
      <c r="K29" s="86">
        <v>41499</v>
      </c>
      <c r="L29" s="87" t="s">
        <v>542</v>
      </c>
      <c r="M29" s="95" t="s">
        <v>58</v>
      </c>
      <c r="N29" s="87"/>
      <c r="O29" s="87"/>
      <c r="P29" s="87"/>
      <c r="Q29" s="87"/>
      <c r="R29" s="87"/>
      <c r="S29" s="87"/>
      <c r="T29" s="86">
        <v>43325</v>
      </c>
      <c r="U29" s="86"/>
      <c r="V29" s="86"/>
      <c r="W29" s="86"/>
      <c r="X29" s="11"/>
      <c r="Y29" s="11"/>
      <c r="Z29" s="11"/>
      <c r="AA29" s="93" t="s">
        <v>311</v>
      </c>
    </row>
    <row r="30" spans="2:27" ht="42.75">
      <c r="B30" s="17" t="s">
        <v>67</v>
      </c>
      <c r="C30" s="96" t="s">
        <v>63</v>
      </c>
      <c r="D30" s="77" t="s">
        <v>64</v>
      </c>
      <c r="E30" s="91" t="s">
        <v>68</v>
      </c>
      <c r="F30" s="91" t="s">
        <v>384</v>
      </c>
      <c r="G30" s="24" t="s">
        <v>69</v>
      </c>
      <c r="H30" s="86">
        <v>41470</v>
      </c>
      <c r="I30" s="86">
        <f t="shared" si="2"/>
        <v>41498</v>
      </c>
      <c r="J30" s="86">
        <f t="shared" si="3"/>
        <v>41526</v>
      </c>
      <c r="K30" s="86">
        <v>41499</v>
      </c>
      <c r="L30" s="87" t="s">
        <v>542</v>
      </c>
      <c r="M30" s="95" t="s">
        <v>58</v>
      </c>
      <c r="N30" s="87"/>
      <c r="O30" s="87"/>
      <c r="P30" s="87"/>
      <c r="Q30" s="87"/>
      <c r="R30" s="87"/>
      <c r="S30" s="87"/>
      <c r="T30" s="86">
        <v>43325</v>
      </c>
      <c r="U30" s="86"/>
      <c r="V30" s="86"/>
      <c r="W30" s="86"/>
      <c r="X30" s="11"/>
      <c r="Y30" s="11"/>
      <c r="Z30" s="11"/>
      <c r="AA30" s="93" t="s">
        <v>311</v>
      </c>
    </row>
    <row r="31" spans="2:27" ht="42.75">
      <c r="B31" s="89" t="s">
        <v>70</v>
      </c>
      <c r="C31" s="96" t="s">
        <v>71</v>
      </c>
      <c r="D31" s="90" t="s">
        <v>72</v>
      </c>
      <c r="E31" s="91" t="s">
        <v>73</v>
      </c>
      <c r="F31" s="91" t="s">
        <v>385</v>
      </c>
      <c r="G31" s="91" t="s">
        <v>74</v>
      </c>
      <c r="H31" s="86">
        <v>41479</v>
      </c>
      <c r="I31" s="86">
        <f t="shared" si="2"/>
        <v>41507</v>
      </c>
      <c r="J31" s="86">
        <f t="shared" si="3"/>
        <v>41535</v>
      </c>
      <c r="K31" s="86">
        <v>41530</v>
      </c>
      <c r="L31" s="87" t="s">
        <v>542</v>
      </c>
      <c r="M31" s="95" t="s">
        <v>58</v>
      </c>
      <c r="N31" s="87"/>
      <c r="O31" s="87"/>
      <c r="P31" s="87"/>
      <c r="Q31" s="87"/>
      <c r="R31" s="87"/>
      <c r="S31" s="87"/>
      <c r="T31" s="86">
        <v>43356</v>
      </c>
      <c r="U31" s="86"/>
      <c r="V31" s="86"/>
      <c r="W31" s="86"/>
      <c r="X31" s="11"/>
      <c r="Y31" s="11"/>
      <c r="Z31" s="11"/>
      <c r="AA31" s="93" t="s">
        <v>311</v>
      </c>
    </row>
    <row r="32" spans="2:27" ht="42.75">
      <c r="B32" s="17" t="s">
        <v>75</v>
      </c>
      <c r="C32" s="96" t="s">
        <v>71</v>
      </c>
      <c r="D32" s="90" t="s">
        <v>72</v>
      </c>
      <c r="E32" s="91" t="s">
        <v>76</v>
      </c>
      <c r="F32" s="91" t="s">
        <v>385</v>
      </c>
      <c r="G32" s="91" t="s">
        <v>74</v>
      </c>
      <c r="H32" s="86">
        <v>41479</v>
      </c>
      <c r="I32" s="86">
        <f t="shared" si="2"/>
        <v>41507</v>
      </c>
      <c r="J32" s="86">
        <f t="shared" si="3"/>
        <v>41535</v>
      </c>
      <c r="K32" s="86">
        <v>41530</v>
      </c>
      <c r="L32" s="87" t="s">
        <v>542</v>
      </c>
      <c r="M32" s="95" t="s">
        <v>58</v>
      </c>
      <c r="N32" s="87"/>
      <c r="O32" s="87"/>
      <c r="P32" s="87"/>
      <c r="Q32" s="87"/>
      <c r="R32" s="87"/>
      <c r="S32" s="87"/>
      <c r="T32" s="86">
        <v>43356</v>
      </c>
      <c r="U32" s="86"/>
      <c r="V32" s="86"/>
      <c r="W32" s="86"/>
      <c r="X32" s="11"/>
      <c r="Y32" s="11"/>
      <c r="Z32" s="11"/>
      <c r="AA32" s="93" t="s">
        <v>311</v>
      </c>
    </row>
    <row r="33" spans="2:27" ht="42.75">
      <c r="B33" s="17" t="s">
        <v>77</v>
      </c>
      <c r="C33" s="96" t="s">
        <v>63</v>
      </c>
      <c r="D33" s="90" t="s">
        <v>78</v>
      </c>
      <c r="E33" s="24" t="s">
        <v>79</v>
      </c>
      <c r="F33" s="91" t="s">
        <v>384</v>
      </c>
      <c r="G33" s="91" t="s">
        <v>80</v>
      </c>
      <c r="H33" s="86">
        <v>41516</v>
      </c>
      <c r="I33" s="86">
        <f>H33+28</f>
        <v>41544</v>
      </c>
      <c r="J33" s="86">
        <f>H33+56</f>
        <v>41572</v>
      </c>
      <c r="K33" s="86">
        <v>41554</v>
      </c>
      <c r="L33" s="87" t="s">
        <v>542</v>
      </c>
      <c r="M33" s="95" t="s">
        <v>58</v>
      </c>
      <c r="N33" s="87"/>
      <c r="O33" s="87"/>
      <c r="P33" s="87"/>
      <c r="Q33" s="87"/>
      <c r="R33" s="87"/>
      <c r="S33" s="87"/>
      <c r="T33" s="86">
        <v>43380</v>
      </c>
      <c r="U33" s="86"/>
      <c r="V33" s="86"/>
      <c r="W33" s="86"/>
      <c r="X33" s="11"/>
      <c r="Y33" s="11"/>
      <c r="Z33" s="11"/>
      <c r="AA33" s="93" t="s">
        <v>311</v>
      </c>
    </row>
    <row r="34" spans="2:27" ht="42.75">
      <c r="B34" s="17" t="s">
        <v>81</v>
      </c>
      <c r="C34" s="96" t="s">
        <v>82</v>
      </c>
      <c r="D34" s="90" t="s">
        <v>83</v>
      </c>
      <c r="E34" s="91" t="s">
        <v>84</v>
      </c>
      <c r="F34" s="91" t="s">
        <v>384</v>
      </c>
      <c r="G34" s="91" t="s">
        <v>85</v>
      </c>
      <c r="H34" s="86">
        <v>41543</v>
      </c>
      <c r="I34" s="86">
        <f>H34+28</f>
        <v>41571</v>
      </c>
      <c r="J34" s="86">
        <f>H34+56</f>
        <v>41599</v>
      </c>
      <c r="K34" s="86">
        <v>41589</v>
      </c>
      <c r="L34" s="87" t="s">
        <v>542</v>
      </c>
      <c r="M34" s="95" t="s">
        <v>58</v>
      </c>
      <c r="N34" s="87"/>
      <c r="O34" s="87"/>
      <c r="P34" s="87"/>
      <c r="Q34" s="87"/>
      <c r="R34" s="87"/>
      <c r="S34" s="87"/>
      <c r="T34" s="86">
        <v>43415</v>
      </c>
      <c r="U34" s="86"/>
      <c r="V34" s="86"/>
      <c r="W34" s="86"/>
      <c r="X34" s="11"/>
      <c r="Y34" s="11"/>
      <c r="Z34" s="11"/>
      <c r="AA34" s="93" t="s">
        <v>311</v>
      </c>
    </row>
    <row r="35" spans="2:27" ht="29.25">
      <c r="B35" s="265" t="s">
        <v>435</v>
      </c>
      <c r="C35" s="266" t="s">
        <v>266</v>
      </c>
      <c r="D35" s="266" t="s">
        <v>285</v>
      </c>
      <c r="E35" s="266" t="s">
        <v>436</v>
      </c>
      <c r="F35" s="269" t="s">
        <v>390</v>
      </c>
      <c r="G35" s="255" t="s">
        <v>437</v>
      </c>
      <c r="H35" s="247">
        <v>41558</v>
      </c>
      <c r="I35" s="247">
        <f t="shared" si="2"/>
        <v>41586</v>
      </c>
      <c r="J35" s="247">
        <f t="shared" si="3"/>
        <v>41614</v>
      </c>
      <c r="K35" s="86">
        <v>41599</v>
      </c>
      <c r="L35" s="86" t="s">
        <v>41</v>
      </c>
      <c r="M35" s="34" t="s">
        <v>438</v>
      </c>
      <c r="N35" s="247"/>
      <c r="O35" s="247"/>
      <c r="P35" s="247"/>
      <c r="Q35" s="247"/>
      <c r="R35" s="247"/>
      <c r="S35" s="247"/>
      <c r="T35" s="247">
        <v>41705</v>
      </c>
      <c r="U35" s="86">
        <v>41722</v>
      </c>
      <c r="V35" s="52" t="s">
        <v>795</v>
      </c>
      <c r="W35" s="86">
        <v>41722</v>
      </c>
      <c r="X35" s="247"/>
      <c r="Y35" s="247"/>
      <c r="Z35" s="247"/>
      <c r="AA35" s="276" t="s">
        <v>416</v>
      </c>
    </row>
    <row r="36" spans="2:27" ht="30">
      <c r="B36" s="265"/>
      <c r="C36" s="266"/>
      <c r="D36" s="266"/>
      <c r="E36" s="266"/>
      <c r="F36" s="269"/>
      <c r="G36" s="255"/>
      <c r="H36" s="247"/>
      <c r="I36" s="247"/>
      <c r="J36" s="247"/>
      <c r="K36" s="86">
        <v>41771</v>
      </c>
      <c r="L36" s="87" t="s">
        <v>433</v>
      </c>
      <c r="M36" s="34" t="s">
        <v>439</v>
      </c>
      <c r="N36" s="247"/>
      <c r="O36" s="247"/>
      <c r="P36" s="247"/>
      <c r="Q36" s="247"/>
      <c r="R36" s="247"/>
      <c r="S36" s="247"/>
      <c r="T36" s="247"/>
      <c r="U36" s="86"/>
      <c r="V36" s="86"/>
      <c r="W36" s="86"/>
      <c r="X36" s="247"/>
      <c r="Y36" s="247"/>
      <c r="Z36" s="247"/>
      <c r="AA36" s="276"/>
    </row>
    <row r="37" spans="2:27" ht="28.5">
      <c r="B37" s="17" t="s">
        <v>440</v>
      </c>
      <c r="C37" s="96" t="s">
        <v>48</v>
      </c>
      <c r="D37" s="90" t="s">
        <v>87</v>
      </c>
      <c r="E37" s="91" t="s">
        <v>441</v>
      </c>
      <c r="F37" s="91" t="s">
        <v>431</v>
      </c>
      <c r="G37" s="91" t="s">
        <v>442</v>
      </c>
      <c r="H37" s="86">
        <v>41558</v>
      </c>
      <c r="I37" s="86">
        <f aca="true" t="shared" si="4" ref="I37:I46">H37+28</f>
        <v>41586</v>
      </c>
      <c r="J37" s="86">
        <f aca="true" t="shared" si="5" ref="J37:J46">H37+56</f>
        <v>41614</v>
      </c>
      <c r="K37" s="86">
        <v>41607</v>
      </c>
      <c r="L37" s="87" t="s">
        <v>433</v>
      </c>
      <c r="M37" s="96" t="s">
        <v>434</v>
      </c>
      <c r="N37" s="87"/>
      <c r="O37" s="87"/>
      <c r="P37" s="87"/>
      <c r="Q37" s="87"/>
      <c r="R37" s="87"/>
      <c r="S37" s="87"/>
      <c r="T37" s="11"/>
      <c r="U37" s="11"/>
      <c r="V37" s="11"/>
      <c r="W37" s="11"/>
      <c r="X37" s="11"/>
      <c r="Y37" s="11"/>
      <c r="Z37" s="11"/>
      <c r="AA37" s="25"/>
    </row>
    <row r="38" spans="2:27" ht="42.75">
      <c r="B38" s="17" t="s">
        <v>88</v>
      </c>
      <c r="C38" s="96" t="s">
        <v>89</v>
      </c>
      <c r="D38" s="90" t="s">
        <v>90</v>
      </c>
      <c r="E38" s="91" t="s">
        <v>91</v>
      </c>
      <c r="F38" s="91" t="s">
        <v>384</v>
      </c>
      <c r="G38" s="91" t="s">
        <v>92</v>
      </c>
      <c r="H38" s="86">
        <v>41620</v>
      </c>
      <c r="I38" s="86">
        <f t="shared" si="4"/>
        <v>41648</v>
      </c>
      <c r="J38" s="86">
        <f t="shared" si="5"/>
        <v>41676</v>
      </c>
      <c r="K38" s="86">
        <v>41663</v>
      </c>
      <c r="L38" s="87" t="s">
        <v>542</v>
      </c>
      <c r="M38" s="95" t="s">
        <v>58</v>
      </c>
      <c r="N38" s="86">
        <v>41758</v>
      </c>
      <c r="O38" s="86">
        <f>N38+42</f>
        <v>41800</v>
      </c>
      <c r="P38" s="86" t="s">
        <v>154</v>
      </c>
      <c r="Q38" s="94"/>
      <c r="R38" s="86"/>
      <c r="S38" s="86">
        <v>42306</v>
      </c>
      <c r="T38" s="86">
        <v>43489</v>
      </c>
      <c r="U38" s="86"/>
      <c r="V38" s="86"/>
      <c r="W38" s="86"/>
      <c r="X38" s="11"/>
      <c r="Y38" s="11"/>
      <c r="Z38" s="11"/>
      <c r="AA38" s="93" t="s">
        <v>416</v>
      </c>
    </row>
    <row r="39" spans="2:27" ht="42.75">
      <c r="B39" s="17" t="s">
        <v>93</v>
      </c>
      <c r="C39" s="96" t="s">
        <v>94</v>
      </c>
      <c r="D39" s="90" t="s">
        <v>95</v>
      </c>
      <c r="E39" s="91" t="s">
        <v>96</v>
      </c>
      <c r="F39" s="91" t="s">
        <v>384</v>
      </c>
      <c r="G39" s="91" t="s">
        <v>97</v>
      </c>
      <c r="H39" s="86">
        <v>41621</v>
      </c>
      <c r="I39" s="86">
        <f t="shared" si="4"/>
        <v>41649</v>
      </c>
      <c r="J39" s="86">
        <f t="shared" si="5"/>
        <v>41677</v>
      </c>
      <c r="K39" s="86">
        <v>41660</v>
      </c>
      <c r="L39" s="87" t="s">
        <v>542</v>
      </c>
      <c r="M39" s="95" t="s">
        <v>58</v>
      </c>
      <c r="N39" s="87"/>
      <c r="O39" s="87"/>
      <c r="P39" s="87"/>
      <c r="Q39" s="87"/>
      <c r="R39" s="87"/>
      <c r="S39" s="87"/>
      <c r="T39" s="86">
        <v>43486</v>
      </c>
      <c r="U39" s="86"/>
      <c r="V39" s="86"/>
      <c r="W39" s="86"/>
      <c r="X39" s="11"/>
      <c r="Y39" s="11"/>
      <c r="Z39" s="11"/>
      <c r="AA39" s="93" t="s">
        <v>416</v>
      </c>
    </row>
    <row r="40" spans="2:27" ht="42.75">
      <c r="B40" s="17" t="s">
        <v>98</v>
      </c>
      <c r="C40" s="96" t="s">
        <v>86</v>
      </c>
      <c r="D40" s="88" t="s">
        <v>99</v>
      </c>
      <c r="E40" s="91" t="s">
        <v>100</v>
      </c>
      <c r="F40" s="91" t="s">
        <v>384</v>
      </c>
      <c r="G40" s="91" t="s">
        <v>101</v>
      </c>
      <c r="H40" s="86">
        <v>41621</v>
      </c>
      <c r="I40" s="86">
        <f t="shared" si="4"/>
        <v>41649</v>
      </c>
      <c r="J40" s="86">
        <f t="shared" si="5"/>
        <v>41677</v>
      </c>
      <c r="K40" s="86">
        <v>41660</v>
      </c>
      <c r="L40" s="87" t="s">
        <v>542</v>
      </c>
      <c r="M40" s="95" t="s">
        <v>58</v>
      </c>
      <c r="N40" s="86">
        <v>41795</v>
      </c>
      <c r="O40" s="86">
        <f>N40+42</f>
        <v>41837</v>
      </c>
      <c r="P40" s="86" t="s">
        <v>154</v>
      </c>
      <c r="Q40" s="87"/>
      <c r="R40" s="86"/>
      <c r="S40" s="86">
        <v>42343</v>
      </c>
      <c r="T40" s="86">
        <v>43486</v>
      </c>
      <c r="U40" s="86"/>
      <c r="V40" s="86"/>
      <c r="W40" s="86"/>
      <c r="X40" s="11"/>
      <c r="Y40" s="11"/>
      <c r="Z40" s="11"/>
      <c r="AA40" s="93" t="s">
        <v>416</v>
      </c>
    </row>
    <row r="41" spans="2:27" ht="42.75">
      <c r="B41" s="17" t="s">
        <v>115</v>
      </c>
      <c r="C41" s="96" t="s">
        <v>48</v>
      </c>
      <c r="D41" s="90" t="s">
        <v>108</v>
      </c>
      <c r="E41" s="91" t="s">
        <v>116</v>
      </c>
      <c r="F41" s="91" t="s">
        <v>384</v>
      </c>
      <c r="G41" s="91" t="s">
        <v>117</v>
      </c>
      <c r="H41" s="86">
        <v>41635</v>
      </c>
      <c r="I41" s="86">
        <f t="shared" si="4"/>
        <v>41663</v>
      </c>
      <c r="J41" s="86">
        <f t="shared" si="5"/>
        <v>41691</v>
      </c>
      <c r="K41" s="86">
        <v>41680</v>
      </c>
      <c r="L41" s="87" t="s">
        <v>542</v>
      </c>
      <c r="M41" s="95" t="s">
        <v>58</v>
      </c>
      <c r="N41" s="87"/>
      <c r="O41" s="87"/>
      <c r="P41" s="87"/>
      <c r="Q41" s="87"/>
      <c r="R41" s="87"/>
      <c r="S41" s="87"/>
      <c r="T41" s="86">
        <v>43506</v>
      </c>
      <c r="U41" s="86"/>
      <c r="V41" s="86"/>
      <c r="W41" s="86"/>
      <c r="X41" s="11"/>
      <c r="Y41" s="11"/>
      <c r="Z41" s="11"/>
      <c r="AA41" s="93" t="s">
        <v>416</v>
      </c>
    </row>
    <row r="42" spans="2:27" ht="85.5">
      <c r="B42" s="17" t="s">
        <v>443</v>
      </c>
      <c r="C42" s="96" t="s">
        <v>48</v>
      </c>
      <c r="D42" s="90" t="s">
        <v>87</v>
      </c>
      <c r="E42" s="91" t="s">
        <v>118</v>
      </c>
      <c r="F42" s="91" t="s">
        <v>384</v>
      </c>
      <c r="G42" s="91" t="s">
        <v>444</v>
      </c>
      <c r="H42" s="86">
        <v>41674</v>
      </c>
      <c r="I42" s="86">
        <f t="shared" si="4"/>
        <v>41702</v>
      </c>
      <c r="J42" s="86">
        <f t="shared" si="5"/>
        <v>41730</v>
      </c>
      <c r="K42" s="86">
        <v>41729</v>
      </c>
      <c r="L42" s="87" t="s">
        <v>406</v>
      </c>
      <c r="M42" s="95" t="s">
        <v>445</v>
      </c>
      <c r="N42" s="87"/>
      <c r="O42" s="87"/>
      <c r="P42" s="87"/>
      <c r="Q42" s="87"/>
      <c r="R42" s="87"/>
      <c r="S42" s="87"/>
      <c r="T42" s="11"/>
      <c r="U42" s="11"/>
      <c r="V42" s="11"/>
      <c r="W42" s="11"/>
      <c r="X42" s="11"/>
      <c r="Y42" s="11"/>
      <c r="Z42" s="11"/>
      <c r="AA42" s="25"/>
    </row>
    <row r="43" spans="2:27" ht="28.5">
      <c r="B43" s="17" t="s">
        <v>446</v>
      </c>
      <c r="C43" s="96" t="s">
        <v>48</v>
      </c>
      <c r="D43" s="90" t="s">
        <v>447</v>
      </c>
      <c r="E43" s="91" t="s">
        <v>448</v>
      </c>
      <c r="F43" s="91" t="s">
        <v>384</v>
      </c>
      <c r="G43" s="91" t="s">
        <v>449</v>
      </c>
      <c r="H43" s="86">
        <v>41682</v>
      </c>
      <c r="I43" s="86">
        <f t="shared" si="4"/>
        <v>41710</v>
      </c>
      <c r="J43" s="86">
        <f t="shared" si="5"/>
        <v>41738</v>
      </c>
      <c r="K43" s="86">
        <v>41737</v>
      </c>
      <c r="L43" s="87" t="s">
        <v>406</v>
      </c>
      <c r="M43" s="91" t="s">
        <v>450</v>
      </c>
      <c r="N43" s="87"/>
      <c r="O43" s="87"/>
      <c r="P43" s="87"/>
      <c r="Q43" s="87"/>
      <c r="R43" s="87"/>
      <c r="S43" s="87"/>
      <c r="T43" s="11"/>
      <c r="U43" s="11"/>
      <c r="V43" s="11"/>
      <c r="W43" s="11"/>
      <c r="X43" s="11"/>
      <c r="Y43" s="11"/>
      <c r="Z43" s="11"/>
      <c r="AA43" s="25"/>
    </row>
    <row r="44" spans="2:27" ht="128.25">
      <c r="B44" s="17" t="s">
        <v>119</v>
      </c>
      <c r="C44" s="96" t="s">
        <v>120</v>
      </c>
      <c r="D44" s="90" t="s">
        <v>83</v>
      </c>
      <c r="E44" s="91" t="s">
        <v>121</v>
      </c>
      <c r="F44" s="91" t="s">
        <v>384</v>
      </c>
      <c r="G44" s="91" t="s">
        <v>122</v>
      </c>
      <c r="H44" s="86">
        <v>41795</v>
      </c>
      <c r="I44" s="86">
        <f>H44+28</f>
        <v>41823</v>
      </c>
      <c r="J44" s="86">
        <f>H44+56</f>
        <v>41851</v>
      </c>
      <c r="K44" s="86">
        <v>41871</v>
      </c>
      <c r="L44" s="87" t="s">
        <v>542</v>
      </c>
      <c r="M44" s="91" t="s">
        <v>164</v>
      </c>
      <c r="N44" s="86">
        <v>41871</v>
      </c>
      <c r="O44" s="86">
        <f>N44+42</f>
        <v>41913</v>
      </c>
      <c r="P44" s="87" t="s">
        <v>154</v>
      </c>
      <c r="Q44" s="87"/>
      <c r="R44" s="86"/>
      <c r="S44" s="86">
        <v>42420</v>
      </c>
      <c r="T44" s="86">
        <v>43697</v>
      </c>
      <c r="U44" s="86"/>
      <c r="V44" s="86"/>
      <c r="W44" s="86"/>
      <c r="X44" s="11"/>
      <c r="Y44" s="11"/>
      <c r="Z44" s="11"/>
      <c r="AA44" s="93" t="s">
        <v>416</v>
      </c>
    </row>
    <row r="45" spans="2:27" ht="42.75">
      <c r="B45" s="17" t="s">
        <v>451</v>
      </c>
      <c r="C45" s="96" t="s">
        <v>452</v>
      </c>
      <c r="D45" s="90" t="s">
        <v>453</v>
      </c>
      <c r="E45" s="91" t="s">
        <v>334</v>
      </c>
      <c r="F45" s="91" t="s">
        <v>384</v>
      </c>
      <c r="G45" s="91" t="s">
        <v>454</v>
      </c>
      <c r="H45" s="86">
        <v>41723</v>
      </c>
      <c r="I45" s="86">
        <f t="shared" si="4"/>
        <v>41751</v>
      </c>
      <c r="J45" s="86">
        <f t="shared" si="5"/>
        <v>41779</v>
      </c>
      <c r="K45" s="86">
        <v>41768</v>
      </c>
      <c r="L45" s="87" t="s">
        <v>406</v>
      </c>
      <c r="M45" s="19" t="s">
        <v>455</v>
      </c>
      <c r="N45" s="87"/>
      <c r="O45" s="87"/>
      <c r="P45" s="87"/>
      <c r="Q45" s="87"/>
      <c r="R45" s="87"/>
      <c r="S45" s="87"/>
      <c r="T45" s="11"/>
      <c r="U45" s="11"/>
      <c r="V45" s="11"/>
      <c r="W45" s="11"/>
      <c r="X45" s="11"/>
      <c r="Y45" s="11"/>
      <c r="Z45" s="11"/>
      <c r="AA45" s="25"/>
    </row>
    <row r="46" spans="2:27" ht="99.75">
      <c r="B46" s="17" t="s">
        <v>123</v>
      </c>
      <c r="C46" s="96" t="s">
        <v>63</v>
      </c>
      <c r="D46" s="90" t="s">
        <v>109</v>
      </c>
      <c r="E46" s="91" t="s">
        <v>124</v>
      </c>
      <c r="F46" s="91" t="s">
        <v>390</v>
      </c>
      <c r="G46" s="91" t="s">
        <v>125</v>
      </c>
      <c r="H46" s="86">
        <v>41723</v>
      </c>
      <c r="I46" s="86">
        <f t="shared" si="4"/>
        <v>41751</v>
      </c>
      <c r="J46" s="86">
        <f t="shared" si="5"/>
        <v>41779</v>
      </c>
      <c r="K46" s="86">
        <v>41768</v>
      </c>
      <c r="L46" s="87" t="s">
        <v>542</v>
      </c>
      <c r="M46" s="20" t="s">
        <v>129</v>
      </c>
      <c r="N46" s="87"/>
      <c r="O46" s="87"/>
      <c r="P46" s="87"/>
      <c r="Q46" s="87"/>
      <c r="R46" s="87"/>
      <c r="S46" s="87"/>
      <c r="T46" s="86">
        <v>43594</v>
      </c>
      <c r="U46" s="86">
        <v>41990</v>
      </c>
      <c r="V46" s="52" t="s">
        <v>795</v>
      </c>
      <c r="W46" s="86">
        <v>41990</v>
      </c>
      <c r="X46" s="86"/>
      <c r="Y46" s="87"/>
      <c r="Z46" s="87"/>
      <c r="AA46" s="93" t="s">
        <v>416</v>
      </c>
    </row>
    <row r="47" spans="2:27" ht="14.25">
      <c r="B47" s="265" t="s">
        <v>313</v>
      </c>
      <c r="C47" s="255" t="s">
        <v>63</v>
      </c>
      <c r="D47" s="255" t="s">
        <v>149</v>
      </c>
      <c r="E47" s="255" t="s">
        <v>126</v>
      </c>
      <c r="F47" s="269" t="s">
        <v>384</v>
      </c>
      <c r="G47" s="255" t="s">
        <v>150</v>
      </c>
      <c r="H47" s="247">
        <v>41723</v>
      </c>
      <c r="I47" s="247">
        <v>41751</v>
      </c>
      <c r="J47" s="247">
        <v>41779</v>
      </c>
      <c r="K47" s="247">
        <v>41772</v>
      </c>
      <c r="L47" s="267" t="s">
        <v>542</v>
      </c>
      <c r="M47" s="277" t="s">
        <v>592</v>
      </c>
      <c r="N47" s="86">
        <v>42243</v>
      </c>
      <c r="O47" s="86">
        <v>42285</v>
      </c>
      <c r="P47" s="86">
        <v>42263</v>
      </c>
      <c r="Q47" s="87" t="s">
        <v>149</v>
      </c>
      <c r="R47" s="86">
        <v>42427</v>
      </c>
      <c r="S47" s="86">
        <v>42793</v>
      </c>
      <c r="T47" s="247">
        <v>43598</v>
      </c>
      <c r="U47" s="86"/>
      <c r="V47" s="86"/>
      <c r="W47" s="86"/>
      <c r="X47" s="11"/>
      <c r="Y47" s="11"/>
      <c r="Z47" s="11"/>
      <c r="AA47" s="25"/>
    </row>
    <row r="48" spans="2:27" ht="14.25">
      <c r="B48" s="265"/>
      <c r="C48" s="255"/>
      <c r="D48" s="255"/>
      <c r="E48" s="255"/>
      <c r="F48" s="269"/>
      <c r="G48" s="255"/>
      <c r="H48" s="247"/>
      <c r="I48" s="247"/>
      <c r="J48" s="247"/>
      <c r="K48" s="247"/>
      <c r="L48" s="267"/>
      <c r="M48" s="277"/>
      <c r="N48" s="86">
        <v>43025</v>
      </c>
      <c r="O48" s="86">
        <f>N48+42</f>
        <v>43067</v>
      </c>
      <c r="P48" s="86" t="s">
        <v>154</v>
      </c>
      <c r="Q48" s="87"/>
      <c r="R48" s="86"/>
      <c r="S48" s="86">
        <v>43572</v>
      </c>
      <c r="T48" s="247"/>
      <c r="U48" s="86"/>
      <c r="V48" s="86"/>
      <c r="W48" s="86"/>
      <c r="X48" s="11"/>
      <c r="Y48" s="11"/>
      <c r="Z48" s="11"/>
      <c r="AA48" s="25"/>
    </row>
    <row r="49" spans="2:27" ht="85.5">
      <c r="B49" s="17" t="s">
        <v>130</v>
      </c>
      <c r="C49" s="96" t="s">
        <v>42</v>
      </c>
      <c r="D49" s="90" t="s">
        <v>131</v>
      </c>
      <c r="E49" s="91" t="s">
        <v>132</v>
      </c>
      <c r="F49" s="91" t="s">
        <v>384</v>
      </c>
      <c r="G49" s="91" t="s">
        <v>133</v>
      </c>
      <c r="H49" s="86">
        <v>41774</v>
      </c>
      <c r="I49" s="86">
        <f>H49+28</f>
        <v>41802</v>
      </c>
      <c r="J49" s="86">
        <f>H49+56</f>
        <v>41830</v>
      </c>
      <c r="K49" s="86">
        <v>41830</v>
      </c>
      <c r="L49" s="87" t="s">
        <v>542</v>
      </c>
      <c r="M49" s="91" t="s">
        <v>153</v>
      </c>
      <c r="N49" s="87"/>
      <c r="O49" s="87"/>
      <c r="P49" s="87"/>
      <c r="Q49" s="87"/>
      <c r="R49" s="87"/>
      <c r="S49" s="87"/>
      <c r="T49" s="86">
        <v>43656</v>
      </c>
      <c r="U49" s="86"/>
      <c r="V49" s="86"/>
      <c r="W49" s="86"/>
      <c r="X49" s="11"/>
      <c r="Y49" s="11"/>
      <c r="Z49" s="11"/>
      <c r="AA49" s="93" t="s">
        <v>416</v>
      </c>
    </row>
    <row r="50" spans="2:27" ht="57">
      <c r="B50" s="265" t="s">
        <v>456</v>
      </c>
      <c r="C50" s="266" t="s">
        <v>71</v>
      </c>
      <c r="D50" s="266" t="s">
        <v>457</v>
      </c>
      <c r="E50" s="255" t="s">
        <v>458</v>
      </c>
      <c r="F50" s="269" t="s">
        <v>384</v>
      </c>
      <c r="G50" s="255" t="s">
        <v>459</v>
      </c>
      <c r="H50" s="247">
        <v>41746</v>
      </c>
      <c r="I50" s="247">
        <v>41801</v>
      </c>
      <c r="J50" s="247">
        <f>H50+56</f>
        <v>41802</v>
      </c>
      <c r="K50" s="86">
        <v>41801</v>
      </c>
      <c r="L50" s="87" t="s">
        <v>41</v>
      </c>
      <c r="M50" s="91" t="s">
        <v>460</v>
      </c>
      <c r="N50" s="87"/>
      <c r="O50" s="87"/>
      <c r="P50" s="87"/>
      <c r="Q50" s="87"/>
      <c r="R50" s="87"/>
      <c r="S50" s="87"/>
      <c r="T50" s="11"/>
      <c r="U50" s="11"/>
      <c r="V50" s="11"/>
      <c r="W50" s="11"/>
      <c r="X50" s="11"/>
      <c r="Y50" s="11"/>
      <c r="Z50" s="11"/>
      <c r="AA50" s="93" t="s">
        <v>416</v>
      </c>
    </row>
    <row r="51" spans="2:27" ht="30">
      <c r="B51" s="265"/>
      <c r="C51" s="266"/>
      <c r="D51" s="266"/>
      <c r="E51" s="255"/>
      <c r="F51" s="269"/>
      <c r="G51" s="255"/>
      <c r="H51" s="247"/>
      <c r="I51" s="247"/>
      <c r="J51" s="247"/>
      <c r="K51" s="86">
        <v>42809</v>
      </c>
      <c r="L51" s="94" t="s">
        <v>461</v>
      </c>
      <c r="M51" s="35" t="s">
        <v>462</v>
      </c>
      <c r="N51" s="87"/>
      <c r="O51" s="87"/>
      <c r="P51" s="87"/>
      <c r="Q51" s="87"/>
      <c r="R51" s="87"/>
      <c r="S51" s="87"/>
      <c r="T51" s="11"/>
      <c r="U51" s="11"/>
      <c r="V51" s="11"/>
      <c r="W51" s="11"/>
      <c r="X51" s="11"/>
      <c r="Y51" s="11"/>
      <c r="Z51" s="11"/>
      <c r="AA51" s="93"/>
    </row>
    <row r="52" spans="2:27" ht="85.5">
      <c r="B52" s="17" t="s">
        <v>134</v>
      </c>
      <c r="C52" s="96" t="s">
        <v>48</v>
      </c>
      <c r="D52" s="90" t="s">
        <v>136</v>
      </c>
      <c r="E52" s="91" t="s">
        <v>137</v>
      </c>
      <c r="F52" s="91" t="s">
        <v>388</v>
      </c>
      <c r="G52" s="91" t="s">
        <v>140</v>
      </c>
      <c r="H52" s="86">
        <v>41772</v>
      </c>
      <c r="I52" s="86">
        <v>41810</v>
      </c>
      <c r="J52" s="86">
        <f aca="true" t="shared" si="6" ref="J52:J60">H52+56</f>
        <v>41828</v>
      </c>
      <c r="K52" s="86">
        <v>41830</v>
      </c>
      <c r="L52" s="87" t="s">
        <v>542</v>
      </c>
      <c r="M52" s="91" t="s">
        <v>152</v>
      </c>
      <c r="N52" s="87"/>
      <c r="O52" s="87"/>
      <c r="P52" s="87"/>
      <c r="Q52" s="87"/>
      <c r="R52" s="87"/>
      <c r="S52" s="87"/>
      <c r="T52" s="86">
        <v>43656</v>
      </c>
      <c r="U52" s="86"/>
      <c r="V52" s="86"/>
      <c r="W52" s="86"/>
      <c r="X52" s="11"/>
      <c r="Y52" s="11"/>
      <c r="Z52" s="11"/>
      <c r="AA52" s="93" t="s">
        <v>311</v>
      </c>
    </row>
    <row r="53" spans="2:27" ht="71.25">
      <c r="B53" s="17" t="s">
        <v>135</v>
      </c>
      <c r="C53" s="96" t="s">
        <v>48</v>
      </c>
      <c r="D53" s="90" t="s">
        <v>136</v>
      </c>
      <c r="E53" s="91" t="s">
        <v>138</v>
      </c>
      <c r="F53" s="91" t="s">
        <v>391</v>
      </c>
      <c r="G53" s="91" t="s">
        <v>139</v>
      </c>
      <c r="H53" s="86">
        <v>41772</v>
      </c>
      <c r="I53" s="86">
        <v>41810</v>
      </c>
      <c r="J53" s="86">
        <f t="shared" si="6"/>
        <v>41828</v>
      </c>
      <c r="K53" s="86">
        <v>41823</v>
      </c>
      <c r="L53" s="87" t="s">
        <v>542</v>
      </c>
      <c r="M53" s="91" t="s">
        <v>151</v>
      </c>
      <c r="N53" s="87"/>
      <c r="O53" s="87"/>
      <c r="P53" s="87"/>
      <c r="Q53" s="87"/>
      <c r="R53" s="87"/>
      <c r="S53" s="87"/>
      <c r="T53" s="86"/>
      <c r="U53" s="86"/>
      <c r="V53" s="86"/>
      <c r="W53" s="86"/>
      <c r="X53" s="11"/>
      <c r="Y53" s="11"/>
      <c r="Z53" s="11"/>
      <c r="AA53" s="93" t="s">
        <v>311</v>
      </c>
    </row>
    <row r="54" spans="2:27" ht="57">
      <c r="B54" s="17" t="s">
        <v>463</v>
      </c>
      <c r="C54" s="96" t="s">
        <v>86</v>
      </c>
      <c r="D54" s="90" t="s">
        <v>464</v>
      </c>
      <c r="E54" s="91" t="s">
        <v>465</v>
      </c>
      <c r="F54" s="91" t="s">
        <v>384</v>
      </c>
      <c r="G54" s="91" t="s">
        <v>466</v>
      </c>
      <c r="H54" s="86">
        <v>41794</v>
      </c>
      <c r="I54" s="86">
        <f aca="true" t="shared" si="7" ref="I54:I60">H54+28</f>
        <v>41822</v>
      </c>
      <c r="J54" s="86">
        <f t="shared" si="6"/>
        <v>41850</v>
      </c>
      <c r="K54" s="86">
        <v>41855</v>
      </c>
      <c r="L54" s="87" t="s">
        <v>406</v>
      </c>
      <c r="M54" s="92" t="s">
        <v>467</v>
      </c>
      <c r="N54" s="87"/>
      <c r="O54" s="87"/>
      <c r="P54" s="87"/>
      <c r="Q54" s="87"/>
      <c r="R54" s="87"/>
      <c r="S54" s="87"/>
      <c r="T54" s="11"/>
      <c r="U54" s="11"/>
      <c r="V54" s="11"/>
      <c r="W54" s="11"/>
      <c r="X54" s="11"/>
      <c r="Y54" s="11"/>
      <c r="Z54" s="11"/>
      <c r="AA54" s="25"/>
    </row>
    <row r="55" spans="2:27" ht="99.75">
      <c r="B55" s="17" t="s">
        <v>141</v>
      </c>
      <c r="C55" s="96" t="s">
        <v>120</v>
      </c>
      <c r="D55" s="90" t="s">
        <v>142</v>
      </c>
      <c r="E55" s="91" t="s">
        <v>126</v>
      </c>
      <c r="F55" s="91" t="s">
        <v>384</v>
      </c>
      <c r="G55" s="91" t="s">
        <v>143</v>
      </c>
      <c r="H55" s="86">
        <v>41803</v>
      </c>
      <c r="I55" s="86">
        <f t="shared" si="7"/>
        <v>41831</v>
      </c>
      <c r="J55" s="86">
        <f t="shared" si="6"/>
        <v>41859</v>
      </c>
      <c r="K55" s="86">
        <v>41879</v>
      </c>
      <c r="L55" s="87" t="s">
        <v>542</v>
      </c>
      <c r="M55" s="19" t="s">
        <v>163</v>
      </c>
      <c r="N55" s="87"/>
      <c r="O55" s="87"/>
      <c r="P55" s="87"/>
      <c r="Q55" s="87"/>
      <c r="R55" s="87"/>
      <c r="S55" s="87"/>
      <c r="T55" s="86">
        <v>43705</v>
      </c>
      <c r="U55" s="86"/>
      <c r="V55" s="86"/>
      <c r="W55" s="86"/>
      <c r="X55" s="11"/>
      <c r="Y55" s="11"/>
      <c r="Z55" s="11"/>
      <c r="AA55" s="93" t="s">
        <v>311</v>
      </c>
    </row>
    <row r="56" spans="2:27" ht="128.25">
      <c r="B56" s="17" t="s">
        <v>144</v>
      </c>
      <c r="C56" s="96" t="s">
        <v>71</v>
      </c>
      <c r="D56" s="90" t="s">
        <v>145</v>
      </c>
      <c r="E56" s="91" t="s">
        <v>146</v>
      </c>
      <c r="F56" s="91" t="s">
        <v>384</v>
      </c>
      <c r="G56" s="91" t="s">
        <v>147</v>
      </c>
      <c r="H56" s="86">
        <v>41810</v>
      </c>
      <c r="I56" s="86">
        <f t="shared" si="7"/>
        <v>41838</v>
      </c>
      <c r="J56" s="86">
        <f t="shared" si="6"/>
        <v>41866</v>
      </c>
      <c r="K56" s="86">
        <v>41879</v>
      </c>
      <c r="L56" s="87" t="s">
        <v>542</v>
      </c>
      <c r="M56" s="19" t="s">
        <v>166</v>
      </c>
      <c r="N56" s="87"/>
      <c r="O56" s="87"/>
      <c r="P56" s="87"/>
      <c r="Q56" s="87"/>
      <c r="R56" s="87"/>
      <c r="S56" s="87"/>
      <c r="T56" s="86">
        <v>43705</v>
      </c>
      <c r="U56" s="86"/>
      <c r="V56" s="86"/>
      <c r="W56" s="86"/>
      <c r="X56" s="11"/>
      <c r="Y56" s="11"/>
      <c r="Z56" s="11"/>
      <c r="AA56" s="93" t="s">
        <v>311</v>
      </c>
    </row>
    <row r="57" spans="2:27" ht="85.5">
      <c r="B57" s="17" t="s">
        <v>148</v>
      </c>
      <c r="C57" s="96" t="s">
        <v>63</v>
      </c>
      <c r="D57" s="90" t="s">
        <v>149</v>
      </c>
      <c r="E57" s="91" t="s">
        <v>126</v>
      </c>
      <c r="F57" s="91" t="s">
        <v>384</v>
      </c>
      <c r="G57" s="91" t="s">
        <v>150</v>
      </c>
      <c r="H57" s="86">
        <v>41822</v>
      </c>
      <c r="I57" s="86">
        <f t="shared" si="7"/>
        <v>41850</v>
      </c>
      <c r="J57" s="86">
        <f>H57+56</f>
        <v>41878</v>
      </c>
      <c r="K57" s="86">
        <v>41880</v>
      </c>
      <c r="L57" s="87" t="s">
        <v>542</v>
      </c>
      <c r="M57" s="21" t="s">
        <v>165</v>
      </c>
      <c r="N57" s="86">
        <v>42243</v>
      </c>
      <c r="O57" s="86">
        <f>N57+42</f>
        <v>42285</v>
      </c>
      <c r="P57" s="86">
        <v>42263</v>
      </c>
      <c r="Q57" s="87" t="s">
        <v>149</v>
      </c>
      <c r="R57" s="86">
        <v>42427</v>
      </c>
      <c r="S57" s="86">
        <v>42793</v>
      </c>
      <c r="T57" s="86">
        <v>43706</v>
      </c>
      <c r="U57" s="86"/>
      <c r="V57" s="86"/>
      <c r="W57" s="86"/>
      <c r="X57" s="11"/>
      <c r="Y57" s="11"/>
      <c r="Z57" s="11"/>
      <c r="AA57" s="93" t="s">
        <v>311</v>
      </c>
    </row>
    <row r="58" spans="2:27" ht="128.25">
      <c r="B58" s="17" t="s">
        <v>155</v>
      </c>
      <c r="C58" s="96" t="s">
        <v>42</v>
      </c>
      <c r="D58" s="90" t="s">
        <v>156</v>
      </c>
      <c r="E58" s="91" t="s">
        <v>157</v>
      </c>
      <c r="F58" s="91" t="s">
        <v>384</v>
      </c>
      <c r="G58" s="91" t="s">
        <v>158</v>
      </c>
      <c r="H58" s="86">
        <v>41864</v>
      </c>
      <c r="I58" s="86">
        <f>H58+28</f>
        <v>41892</v>
      </c>
      <c r="J58" s="86">
        <f>H58+56</f>
        <v>41920</v>
      </c>
      <c r="K58" s="86">
        <v>41932</v>
      </c>
      <c r="L58" s="87" t="s">
        <v>542</v>
      </c>
      <c r="M58" s="91" t="s">
        <v>168</v>
      </c>
      <c r="N58" s="87"/>
      <c r="O58" s="87"/>
      <c r="P58" s="87"/>
      <c r="Q58" s="87"/>
      <c r="R58" s="87"/>
      <c r="S58" s="87"/>
      <c r="T58" s="86">
        <v>43758</v>
      </c>
      <c r="U58" s="86"/>
      <c r="V58" s="86"/>
      <c r="W58" s="86"/>
      <c r="X58" s="11"/>
      <c r="Y58" s="11"/>
      <c r="Z58" s="11"/>
      <c r="AA58" s="93" t="s">
        <v>311</v>
      </c>
    </row>
    <row r="59" spans="2:27" ht="99.75">
      <c r="B59" s="17" t="s">
        <v>159</v>
      </c>
      <c r="C59" s="96" t="s">
        <v>120</v>
      </c>
      <c r="D59" s="90" t="s">
        <v>160</v>
      </c>
      <c r="E59" s="91" t="s">
        <v>161</v>
      </c>
      <c r="F59" s="91" t="s">
        <v>387</v>
      </c>
      <c r="G59" s="91" t="s">
        <v>162</v>
      </c>
      <c r="H59" s="86">
        <v>41862</v>
      </c>
      <c r="I59" s="86">
        <f t="shared" si="7"/>
        <v>41890</v>
      </c>
      <c r="J59" s="86">
        <f>H59+56</f>
        <v>41918</v>
      </c>
      <c r="K59" s="86">
        <v>41919</v>
      </c>
      <c r="L59" s="87" t="s">
        <v>542</v>
      </c>
      <c r="M59" s="21" t="s">
        <v>167</v>
      </c>
      <c r="N59" s="87"/>
      <c r="O59" s="87"/>
      <c r="P59" s="87"/>
      <c r="Q59" s="87"/>
      <c r="R59" s="87"/>
      <c r="S59" s="87"/>
      <c r="T59" s="86">
        <v>43745</v>
      </c>
      <c r="U59" s="86"/>
      <c r="V59" s="86"/>
      <c r="W59" s="86"/>
      <c r="X59" s="11"/>
      <c r="Y59" s="11"/>
      <c r="Z59" s="11"/>
      <c r="AA59" s="93" t="s">
        <v>416</v>
      </c>
    </row>
    <row r="60" spans="2:27" ht="114">
      <c r="B60" s="265" t="s">
        <v>468</v>
      </c>
      <c r="C60" s="266" t="s">
        <v>114</v>
      </c>
      <c r="D60" s="266" t="s">
        <v>469</v>
      </c>
      <c r="E60" s="255" t="s">
        <v>470</v>
      </c>
      <c r="F60" s="269" t="s">
        <v>384</v>
      </c>
      <c r="G60" s="255" t="s">
        <v>471</v>
      </c>
      <c r="H60" s="247">
        <v>41969</v>
      </c>
      <c r="I60" s="247">
        <f t="shared" si="7"/>
        <v>41997</v>
      </c>
      <c r="J60" s="247">
        <f t="shared" si="6"/>
        <v>42025</v>
      </c>
      <c r="K60" s="86">
        <v>42040</v>
      </c>
      <c r="L60" s="87" t="s">
        <v>41</v>
      </c>
      <c r="M60" s="36" t="s">
        <v>472</v>
      </c>
      <c r="N60" s="247">
        <v>42422</v>
      </c>
      <c r="O60" s="247">
        <f>N60+42</f>
        <v>42464</v>
      </c>
      <c r="P60" s="247">
        <v>42445</v>
      </c>
      <c r="Q60" s="278" t="s">
        <v>473</v>
      </c>
      <c r="R60" s="247">
        <v>42604</v>
      </c>
      <c r="S60" s="247">
        <v>42969</v>
      </c>
      <c r="T60" s="247"/>
      <c r="U60" s="86"/>
      <c r="V60" s="86"/>
      <c r="W60" s="86"/>
      <c r="X60" s="247"/>
      <c r="Y60" s="247"/>
      <c r="Z60" s="247"/>
      <c r="AA60" s="276" t="s">
        <v>416</v>
      </c>
    </row>
    <row r="61" spans="2:27" ht="28.5">
      <c r="B61" s="265"/>
      <c r="C61" s="266"/>
      <c r="D61" s="266"/>
      <c r="E61" s="255"/>
      <c r="F61" s="269"/>
      <c r="G61" s="255"/>
      <c r="H61" s="247"/>
      <c r="I61" s="247"/>
      <c r="J61" s="247"/>
      <c r="K61" s="86">
        <v>42985</v>
      </c>
      <c r="L61" s="52" t="s">
        <v>417</v>
      </c>
      <c r="M61" s="92" t="s">
        <v>474</v>
      </c>
      <c r="N61" s="247"/>
      <c r="O61" s="247"/>
      <c r="P61" s="247"/>
      <c r="Q61" s="278"/>
      <c r="R61" s="247"/>
      <c r="S61" s="247"/>
      <c r="T61" s="247"/>
      <c r="U61" s="86"/>
      <c r="V61" s="86"/>
      <c r="W61" s="86"/>
      <c r="X61" s="247"/>
      <c r="Y61" s="247"/>
      <c r="Z61" s="247"/>
      <c r="AA61" s="276"/>
    </row>
    <row r="62" spans="2:27" s="10" customFormat="1" ht="85.5">
      <c r="B62" s="17" t="s">
        <v>170</v>
      </c>
      <c r="C62" s="96" t="s">
        <v>37</v>
      </c>
      <c r="D62" s="90" t="s">
        <v>171</v>
      </c>
      <c r="E62" s="91" t="s">
        <v>172</v>
      </c>
      <c r="F62" s="91" t="s">
        <v>386</v>
      </c>
      <c r="G62" s="91" t="s">
        <v>173</v>
      </c>
      <c r="H62" s="86">
        <v>41971</v>
      </c>
      <c r="I62" s="86">
        <f aca="true" t="shared" si="8" ref="I62:I68">H62+28</f>
        <v>41999</v>
      </c>
      <c r="J62" s="86">
        <f aca="true" t="shared" si="9" ref="J62:J76">H62+56</f>
        <v>42027</v>
      </c>
      <c r="K62" s="86">
        <v>42030</v>
      </c>
      <c r="L62" s="87" t="s">
        <v>542</v>
      </c>
      <c r="M62" s="21" t="s">
        <v>174</v>
      </c>
      <c r="N62" s="87"/>
      <c r="O62" s="87"/>
      <c r="P62" s="87"/>
      <c r="Q62" s="87"/>
      <c r="R62" s="87"/>
      <c r="S62" s="87"/>
      <c r="T62" s="86">
        <v>43856</v>
      </c>
      <c r="U62" s="86"/>
      <c r="V62" s="86"/>
      <c r="W62" s="86"/>
      <c r="X62" s="96"/>
      <c r="Y62" s="96"/>
      <c r="Z62" s="96"/>
      <c r="AA62" s="93" t="s">
        <v>416</v>
      </c>
    </row>
    <row r="63" spans="1:27" s="10" customFormat="1" ht="14.25">
      <c r="A63" s="1"/>
      <c r="B63" s="17" t="s">
        <v>492</v>
      </c>
      <c r="C63" s="96" t="s">
        <v>14</v>
      </c>
      <c r="D63" s="90" t="s">
        <v>493</v>
      </c>
      <c r="E63" s="91" t="s">
        <v>494</v>
      </c>
      <c r="F63" s="91" t="s">
        <v>384</v>
      </c>
      <c r="G63" s="91" t="s">
        <v>495</v>
      </c>
      <c r="H63" s="86">
        <v>42017</v>
      </c>
      <c r="I63" s="86">
        <f t="shared" si="8"/>
        <v>42045</v>
      </c>
      <c r="J63" s="86">
        <f t="shared" si="9"/>
        <v>42073</v>
      </c>
      <c r="K63" s="86">
        <v>42038</v>
      </c>
      <c r="L63" s="87" t="s">
        <v>433</v>
      </c>
      <c r="M63" s="21" t="s">
        <v>496</v>
      </c>
      <c r="N63" s="87"/>
      <c r="O63" s="87"/>
      <c r="P63" s="87"/>
      <c r="Q63" s="87"/>
      <c r="R63" s="87"/>
      <c r="S63" s="87"/>
      <c r="T63" s="96"/>
      <c r="U63" s="96"/>
      <c r="V63" s="96"/>
      <c r="W63" s="96"/>
      <c r="X63" s="96"/>
      <c r="Y63" s="96"/>
      <c r="Z63" s="96"/>
      <c r="AA63" s="28"/>
    </row>
    <row r="64" spans="2:27" s="10" customFormat="1" ht="114">
      <c r="B64" s="17" t="s">
        <v>175</v>
      </c>
      <c r="C64" s="96" t="s">
        <v>178</v>
      </c>
      <c r="D64" s="90" t="s">
        <v>179</v>
      </c>
      <c r="E64" s="91" t="s">
        <v>176</v>
      </c>
      <c r="F64" s="91" t="s">
        <v>384</v>
      </c>
      <c r="G64" s="91" t="s">
        <v>177</v>
      </c>
      <c r="H64" s="86">
        <v>42046</v>
      </c>
      <c r="I64" s="86">
        <f t="shared" si="8"/>
        <v>42074</v>
      </c>
      <c r="J64" s="86">
        <f t="shared" si="9"/>
        <v>42102</v>
      </c>
      <c r="K64" s="86">
        <v>42094</v>
      </c>
      <c r="L64" s="87" t="s">
        <v>542</v>
      </c>
      <c r="M64" s="91" t="s">
        <v>217</v>
      </c>
      <c r="N64" s="87"/>
      <c r="O64" s="87"/>
      <c r="P64" s="87"/>
      <c r="Q64" s="87"/>
      <c r="R64" s="87"/>
      <c r="S64" s="87"/>
      <c r="T64" s="86">
        <v>43921</v>
      </c>
      <c r="U64" s="86"/>
      <c r="V64" s="86"/>
      <c r="W64" s="86"/>
      <c r="X64" s="96"/>
      <c r="Y64" s="96"/>
      <c r="Z64" s="96"/>
      <c r="AA64" s="93" t="s">
        <v>416</v>
      </c>
    </row>
    <row r="65" spans="2:27" s="10" customFormat="1" ht="99.75">
      <c r="B65" s="17" t="s">
        <v>180</v>
      </c>
      <c r="C65" s="96" t="s">
        <v>186</v>
      </c>
      <c r="D65" s="90" t="s">
        <v>183</v>
      </c>
      <c r="E65" s="91" t="s">
        <v>184</v>
      </c>
      <c r="F65" s="91" t="s">
        <v>384</v>
      </c>
      <c r="G65" s="91" t="s">
        <v>185</v>
      </c>
      <c r="H65" s="86">
        <v>42034</v>
      </c>
      <c r="I65" s="86">
        <f t="shared" si="8"/>
        <v>42062</v>
      </c>
      <c r="J65" s="86">
        <f t="shared" si="9"/>
        <v>42090</v>
      </c>
      <c r="K65" s="86">
        <v>42083</v>
      </c>
      <c r="L65" s="87" t="s">
        <v>542</v>
      </c>
      <c r="M65" s="21" t="s">
        <v>210</v>
      </c>
      <c r="N65" s="87"/>
      <c r="O65" s="87"/>
      <c r="P65" s="87"/>
      <c r="Q65" s="87"/>
      <c r="R65" s="87"/>
      <c r="S65" s="87"/>
      <c r="T65" s="86">
        <v>43910</v>
      </c>
      <c r="U65" s="86"/>
      <c r="V65" s="86"/>
      <c r="W65" s="86"/>
      <c r="X65" s="96"/>
      <c r="Y65" s="96"/>
      <c r="Z65" s="96"/>
      <c r="AA65" s="93" t="s">
        <v>311</v>
      </c>
    </row>
    <row r="66" spans="2:27" s="10" customFormat="1" ht="114">
      <c r="B66" s="17" t="s">
        <v>181</v>
      </c>
      <c r="C66" s="96" t="s">
        <v>186</v>
      </c>
      <c r="D66" s="90" t="s">
        <v>183</v>
      </c>
      <c r="E66" s="91" t="s">
        <v>187</v>
      </c>
      <c r="F66" s="91" t="s">
        <v>384</v>
      </c>
      <c r="G66" s="22" t="s">
        <v>188</v>
      </c>
      <c r="H66" s="86">
        <v>42034</v>
      </c>
      <c r="I66" s="86">
        <f t="shared" si="8"/>
        <v>42062</v>
      </c>
      <c r="J66" s="86">
        <f t="shared" si="9"/>
        <v>42090</v>
      </c>
      <c r="K66" s="86">
        <v>42088</v>
      </c>
      <c r="L66" s="87" t="s">
        <v>542</v>
      </c>
      <c r="M66" s="91" t="s">
        <v>215</v>
      </c>
      <c r="N66" s="87"/>
      <c r="O66" s="87"/>
      <c r="P66" s="87"/>
      <c r="Q66" s="87"/>
      <c r="R66" s="87"/>
      <c r="S66" s="87"/>
      <c r="T66" s="86">
        <v>43915</v>
      </c>
      <c r="U66" s="86"/>
      <c r="V66" s="86"/>
      <c r="W66" s="86"/>
      <c r="X66" s="96"/>
      <c r="Y66" s="96"/>
      <c r="Z66" s="96"/>
      <c r="AA66" s="93" t="s">
        <v>416</v>
      </c>
    </row>
    <row r="67" spans="2:27" s="10" customFormat="1" ht="99.75">
      <c r="B67" s="17" t="s">
        <v>182</v>
      </c>
      <c r="C67" s="96" t="s">
        <v>186</v>
      </c>
      <c r="D67" s="90" t="s">
        <v>183</v>
      </c>
      <c r="E67" s="91" t="s">
        <v>189</v>
      </c>
      <c r="F67" s="91" t="s">
        <v>392</v>
      </c>
      <c r="G67" s="23" t="s">
        <v>190</v>
      </c>
      <c r="H67" s="86">
        <v>42034</v>
      </c>
      <c r="I67" s="86">
        <f t="shared" si="8"/>
        <v>42062</v>
      </c>
      <c r="J67" s="86">
        <f t="shared" si="9"/>
        <v>42090</v>
      </c>
      <c r="K67" s="86">
        <v>42088</v>
      </c>
      <c r="L67" s="87" t="s">
        <v>542</v>
      </c>
      <c r="M67" s="21" t="s">
        <v>205</v>
      </c>
      <c r="N67" s="87"/>
      <c r="O67" s="87"/>
      <c r="P67" s="87"/>
      <c r="Q67" s="87"/>
      <c r="R67" s="87"/>
      <c r="S67" s="87"/>
      <c r="T67" s="86">
        <v>43915</v>
      </c>
      <c r="U67" s="86"/>
      <c r="V67" s="86"/>
      <c r="W67" s="86"/>
      <c r="X67" s="96"/>
      <c r="Y67" s="96"/>
      <c r="Z67" s="96"/>
      <c r="AA67" s="93" t="s">
        <v>311</v>
      </c>
    </row>
    <row r="68" spans="2:27" s="10" customFormat="1" ht="142.5">
      <c r="B68" s="17" t="s">
        <v>191</v>
      </c>
      <c r="C68" s="96" t="s">
        <v>71</v>
      </c>
      <c r="D68" s="90" t="s">
        <v>72</v>
      </c>
      <c r="E68" s="91" t="s">
        <v>192</v>
      </c>
      <c r="F68" s="91" t="s">
        <v>384</v>
      </c>
      <c r="G68" s="23" t="s">
        <v>193</v>
      </c>
      <c r="H68" s="86">
        <v>42041</v>
      </c>
      <c r="I68" s="86">
        <f t="shared" si="8"/>
        <v>42069</v>
      </c>
      <c r="J68" s="86">
        <f t="shared" si="9"/>
        <v>42097</v>
      </c>
      <c r="K68" s="86">
        <v>42093</v>
      </c>
      <c r="L68" s="87" t="s">
        <v>542</v>
      </c>
      <c r="M68" s="21" t="s">
        <v>216</v>
      </c>
      <c r="N68" s="86">
        <v>43367</v>
      </c>
      <c r="O68" s="86">
        <f>N68+42</f>
        <v>43409</v>
      </c>
      <c r="P68" s="86">
        <v>43389</v>
      </c>
      <c r="Q68" s="87" t="s">
        <v>547</v>
      </c>
      <c r="R68" s="86">
        <v>43548</v>
      </c>
      <c r="S68" s="86">
        <v>43914</v>
      </c>
      <c r="T68" s="86">
        <v>43920</v>
      </c>
      <c r="U68" s="86"/>
      <c r="V68" s="86"/>
      <c r="W68" s="86"/>
      <c r="X68" s="96"/>
      <c r="Y68" s="96"/>
      <c r="Z68" s="96"/>
      <c r="AA68" s="93" t="s">
        <v>311</v>
      </c>
    </row>
    <row r="69" spans="2:27" s="10" customFormat="1" ht="114">
      <c r="B69" s="17" t="s">
        <v>194</v>
      </c>
      <c r="C69" s="96" t="s">
        <v>114</v>
      </c>
      <c r="D69" s="90" t="s">
        <v>198</v>
      </c>
      <c r="E69" s="91" t="s">
        <v>199</v>
      </c>
      <c r="F69" s="91" t="s">
        <v>385</v>
      </c>
      <c r="G69" s="23" t="s">
        <v>200</v>
      </c>
      <c r="H69" s="86">
        <v>42068</v>
      </c>
      <c r="I69" s="86">
        <f aca="true" t="shared" si="10" ref="I69:I74">H69+28</f>
        <v>42096</v>
      </c>
      <c r="J69" s="86">
        <f t="shared" si="9"/>
        <v>42124</v>
      </c>
      <c r="K69" s="86">
        <v>42142</v>
      </c>
      <c r="L69" s="87" t="s">
        <v>542</v>
      </c>
      <c r="M69" s="91" t="s">
        <v>219</v>
      </c>
      <c r="N69" s="87"/>
      <c r="O69" s="87"/>
      <c r="P69" s="87"/>
      <c r="Q69" s="87"/>
      <c r="R69" s="86"/>
      <c r="S69" s="87"/>
      <c r="T69" s="86">
        <v>43969</v>
      </c>
      <c r="U69" s="86"/>
      <c r="V69" s="86"/>
      <c r="W69" s="86"/>
      <c r="X69" s="96"/>
      <c r="Y69" s="96"/>
      <c r="Z69" s="96"/>
      <c r="AA69" s="93" t="s">
        <v>416</v>
      </c>
    </row>
    <row r="70" spans="2:27" s="10" customFormat="1" ht="114">
      <c r="B70" s="17" t="s">
        <v>195</v>
      </c>
      <c r="C70" s="96" t="s">
        <v>114</v>
      </c>
      <c r="D70" s="90" t="s">
        <v>198</v>
      </c>
      <c r="E70" s="91" t="s">
        <v>202</v>
      </c>
      <c r="F70" s="91" t="s">
        <v>391</v>
      </c>
      <c r="G70" s="23" t="s">
        <v>201</v>
      </c>
      <c r="H70" s="86">
        <v>42068</v>
      </c>
      <c r="I70" s="86">
        <f t="shared" si="10"/>
        <v>42096</v>
      </c>
      <c r="J70" s="86">
        <f t="shared" si="9"/>
        <v>42124</v>
      </c>
      <c r="K70" s="86">
        <v>42144</v>
      </c>
      <c r="L70" s="87" t="s">
        <v>542</v>
      </c>
      <c r="M70" s="91" t="s">
        <v>220</v>
      </c>
      <c r="N70" s="87"/>
      <c r="O70" s="87"/>
      <c r="P70" s="87"/>
      <c r="Q70" s="87"/>
      <c r="R70" s="87"/>
      <c r="S70" s="87"/>
      <c r="T70" s="86">
        <v>43971</v>
      </c>
      <c r="U70" s="86"/>
      <c r="V70" s="86"/>
      <c r="W70" s="86"/>
      <c r="X70" s="96"/>
      <c r="Y70" s="96"/>
      <c r="Z70" s="96"/>
      <c r="AA70" s="93" t="s">
        <v>416</v>
      </c>
    </row>
    <row r="71" spans="2:27" s="10" customFormat="1" ht="71.25">
      <c r="B71" s="17" t="s">
        <v>196</v>
      </c>
      <c r="C71" s="96" t="s">
        <v>114</v>
      </c>
      <c r="D71" s="90" t="s">
        <v>198</v>
      </c>
      <c r="E71" s="91" t="s">
        <v>203</v>
      </c>
      <c r="F71" s="91" t="s">
        <v>390</v>
      </c>
      <c r="G71" s="23" t="s">
        <v>201</v>
      </c>
      <c r="H71" s="86">
        <v>42068</v>
      </c>
      <c r="I71" s="86">
        <f t="shared" si="10"/>
        <v>42096</v>
      </c>
      <c r="J71" s="86">
        <f t="shared" si="9"/>
        <v>42124</v>
      </c>
      <c r="K71" s="86">
        <v>42144</v>
      </c>
      <c r="L71" s="87" t="s">
        <v>542</v>
      </c>
      <c r="M71" s="91" t="s">
        <v>222</v>
      </c>
      <c r="N71" s="87"/>
      <c r="O71" s="87"/>
      <c r="P71" s="87"/>
      <c r="Q71" s="87"/>
      <c r="R71" s="87"/>
      <c r="S71" s="87"/>
      <c r="T71" s="86">
        <v>43971</v>
      </c>
      <c r="U71" s="86"/>
      <c r="V71" s="86"/>
      <c r="W71" s="86"/>
      <c r="X71" s="96"/>
      <c r="Y71" s="96"/>
      <c r="Z71" s="96"/>
      <c r="AA71" s="93" t="s">
        <v>416</v>
      </c>
    </row>
    <row r="72" spans="2:27" s="10" customFormat="1" ht="114">
      <c r="B72" s="17" t="s">
        <v>197</v>
      </c>
      <c r="C72" s="96" t="s">
        <v>114</v>
      </c>
      <c r="D72" s="90" t="s">
        <v>198</v>
      </c>
      <c r="E72" s="91" t="s">
        <v>204</v>
      </c>
      <c r="F72" s="91" t="s">
        <v>391</v>
      </c>
      <c r="G72" s="23" t="s">
        <v>201</v>
      </c>
      <c r="H72" s="86">
        <v>42068</v>
      </c>
      <c r="I72" s="86">
        <f t="shared" si="10"/>
        <v>42096</v>
      </c>
      <c r="J72" s="86">
        <f t="shared" si="9"/>
        <v>42124</v>
      </c>
      <c r="K72" s="86">
        <v>42144</v>
      </c>
      <c r="L72" s="87" t="s">
        <v>542</v>
      </c>
      <c r="M72" s="91" t="s">
        <v>221</v>
      </c>
      <c r="N72" s="87"/>
      <c r="O72" s="87"/>
      <c r="P72" s="87"/>
      <c r="Q72" s="87"/>
      <c r="R72" s="87"/>
      <c r="S72" s="87"/>
      <c r="T72" s="86">
        <v>43971</v>
      </c>
      <c r="U72" s="86"/>
      <c r="V72" s="86"/>
      <c r="W72" s="86"/>
      <c r="X72" s="96"/>
      <c r="Y72" s="96"/>
      <c r="Z72" s="96"/>
      <c r="AA72" s="93" t="s">
        <v>416</v>
      </c>
    </row>
    <row r="73" spans="2:27" s="10" customFormat="1" ht="128.25">
      <c r="B73" s="17" t="s">
        <v>206</v>
      </c>
      <c r="C73" s="96" t="s">
        <v>86</v>
      </c>
      <c r="D73" s="90" t="s">
        <v>207</v>
      </c>
      <c r="E73" s="91" t="s">
        <v>208</v>
      </c>
      <c r="F73" s="91" t="s">
        <v>385</v>
      </c>
      <c r="G73" s="91" t="s">
        <v>209</v>
      </c>
      <c r="H73" s="86">
        <v>42083</v>
      </c>
      <c r="I73" s="86">
        <f t="shared" si="10"/>
        <v>42111</v>
      </c>
      <c r="J73" s="86">
        <f t="shared" si="9"/>
        <v>42139</v>
      </c>
      <c r="K73" s="86">
        <v>42160</v>
      </c>
      <c r="L73" s="87" t="s">
        <v>542</v>
      </c>
      <c r="M73" s="91" t="s">
        <v>228</v>
      </c>
      <c r="N73" s="87"/>
      <c r="O73" s="87"/>
      <c r="P73" s="87"/>
      <c r="Q73" s="87"/>
      <c r="R73" s="87"/>
      <c r="S73" s="87"/>
      <c r="T73" s="86">
        <v>43987</v>
      </c>
      <c r="U73" s="86"/>
      <c r="V73" s="86"/>
      <c r="W73" s="86"/>
      <c r="X73" s="96"/>
      <c r="Y73" s="96"/>
      <c r="Z73" s="96"/>
      <c r="AA73" s="93" t="s">
        <v>416</v>
      </c>
    </row>
    <row r="74" spans="2:27" ht="28.5">
      <c r="B74" s="265" t="s">
        <v>211</v>
      </c>
      <c r="C74" s="266" t="s">
        <v>14</v>
      </c>
      <c r="D74" s="266" t="s">
        <v>212</v>
      </c>
      <c r="E74" s="267" t="s">
        <v>213</v>
      </c>
      <c r="F74" s="264" t="s">
        <v>384</v>
      </c>
      <c r="G74" s="254" t="s">
        <v>214</v>
      </c>
      <c r="H74" s="247">
        <v>42086</v>
      </c>
      <c r="I74" s="247">
        <f t="shared" si="10"/>
        <v>42114</v>
      </c>
      <c r="J74" s="247">
        <f>H74+56</f>
        <v>42142</v>
      </c>
      <c r="K74" s="247">
        <v>42142</v>
      </c>
      <c r="L74" s="267" t="s">
        <v>542</v>
      </c>
      <c r="M74" s="255" t="s">
        <v>218</v>
      </c>
      <c r="N74" s="86">
        <v>42144</v>
      </c>
      <c r="O74" s="86">
        <f>N74+42</f>
        <v>42186</v>
      </c>
      <c r="P74" s="86">
        <v>42166</v>
      </c>
      <c r="Q74" s="87" t="s">
        <v>212</v>
      </c>
      <c r="R74" s="86">
        <v>42328</v>
      </c>
      <c r="S74" s="86">
        <v>42694</v>
      </c>
      <c r="T74" s="247">
        <v>43969</v>
      </c>
      <c r="U74" s="86">
        <v>42179</v>
      </c>
      <c r="V74" s="94" t="s">
        <v>310</v>
      </c>
      <c r="W74" s="86">
        <v>42191</v>
      </c>
      <c r="X74" s="87"/>
      <c r="Y74" s="87"/>
      <c r="Z74" s="87"/>
      <c r="AA74" s="93" t="s">
        <v>311</v>
      </c>
    </row>
    <row r="75" spans="2:27" ht="14.25">
      <c r="B75" s="265"/>
      <c r="C75" s="266"/>
      <c r="D75" s="266"/>
      <c r="E75" s="267"/>
      <c r="F75" s="264"/>
      <c r="G75" s="254"/>
      <c r="H75" s="247"/>
      <c r="I75" s="247"/>
      <c r="J75" s="247"/>
      <c r="K75" s="247"/>
      <c r="L75" s="267"/>
      <c r="M75" s="255"/>
      <c r="N75" s="86">
        <v>43747</v>
      </c>
      <c r="O75" s="86">
        <f>N75+42</f>
        <v>43789</v>
      </c>
      <c r="P75" s="86">
        <v>43770</v>
      </c>
      <c r="Q75" s="87" t="s">
        <v>668</v>
      </c>
      <c r="R75" s="86">
        <v>43930</v>
      </c>
      <c r="S75" s="86">
        <v>44295</v>
      </c>
      <c r="T75" s="247"/>
      <c r="U75" s="86"/>
      <c r="V75" s="94"/>
      <c r="W75" s="86"/>
      <c r="X75" s="87"/>
      <c r="Y75" s="87"/>
      <c r="Z75" s="87"/>
      <c r="AA75" s="93"/>
    </row>
    <row r="76" spans="2:27" ht="14.25">
      <c r="B76" s="265" t="s">
        <v>475</v>
      </c>
      <c r="C76" s="266" t="s">
        <v>114</v>
      </c>
      <c r="D76" s="266" t="s">
        <v>476</v>
      </c>
      <c r="E76" s="266" t="s">
        <v>477</v>
      </c>
      <c r="F76" s="269" t="s">
        <v>390</v>
      </c>
      <c r="G76" s="255" t="s">
        <v>478</v>
      </c>
      <c r="H76" s="247">
        <v>42109</v>
      </c>
      <c r="I76" s="247">
        <f>H76+28</f>
        <v>42137</v>
      </c>
      <c r="J76" s="247">
        <f t="shared" si="9"/>
        <v>42165</v>
      </c>
      <c r="K76" s="86">
        <v>42165</v>
      </c>
      <c r="L76" s="87" t="s">
        <v>41</v>
      </c>
      <c r="M76" s="255" t="s">
        <v>479</v>
      </c>
      <c r="N76" s="247">
        <v>42297</v>
      </c>
      <c r="O76" s="247">
        <f>N76+42</f>
        <v>42339</v>
      </c>
      <c r="P76" s="247">
        <v>42339</v>
      </c>
      <c r="Q76" s="254" t="s">
        <v>476</v>
      </c>
      <c r="R76" s="247">
        <v>42480</v>
      </c>
      <c r="S76" s="247">
        <v>42845</v>
      </c>
      <c r="T76" s="247"/>
      <c r="U76" s="86"/>
      <c r="V76" s="86"/>
      <c r="W76" s="86"/>
      <c r="X76" s="247"/>
      <c r="Y76" s="267"/>
      <c r="Z76" s="247"/>
      <c r="AA76" s="268" t="s">
        <v>416</v>
      </c>
    </row>
    <row r="77" spans="2:27" ht="28.5">
      <c r="B77" s="265"/>
      <c r="C77" s="266"/>
      <c r="D77" s="266"/>
      <c r="E77" s="266"/>
      <c r="F77" s="269"/>
      <c r="G77" s="255"/>
      <c r="H77" s="247"/>
      <c r="I77" s="247"/>
      <c r="J77" s="247"/>
      <c r="K77" s="86">
        <v>42514</v>
      </c>
      <c r="L77" s="52" t="s">
        <v>417</v>
      </c>
      <c r="M77" s="255"/>
      <c r="N77" s="247"/>
      <c r="O77" s="247"/>
      <c r="P77" s="247"/>
      <c r="Q77" s="254"/>
      <c r="R77" s="247"/>
      <c r="S77" s="247"/>
      <c r="T77" s="247"/>
      <c r="U77" s="86"/>
      <c r="V77" s="86"/>
      <c r="W77" s="86"/>
      <c r="X77" s="247"/>
      <c r="Y77" s="267"/>
      <c r="Z77" s="247"/>
      <c r="AA77" s="268"/>
    </row>
    <row r="78" spans="2:27" ht="114">
      <c r="B78" s="17" t="s">
        <v>480</v>
      </c>
      <c r="C78" s="96" t="s">
        <v>481</v>
      </c>
      <c r="D78" s="88" t="s">
        <v>482</v>
      </c>
      <c r="E78" s="91" t="s">
        <v>483</v>
      </c>
      <c r="F78" s="91" t="s">
        <v>484</v>
      </c>
      <c r="G78" s="91" t="s">
        <v>485</v>
      </c>
      <c r="H78" s="86">
        <v>42142</v>
      </c>
      <c r="I78" s="86">
        <f>H78+28</f>
        <v>42170</v>
      </c>
      <c r="J78" s="86">
        <f aca="true" t="shared" si="11" ref="J78:J83">H78+56</f>
        <v>42198</v>
      </c>
      <c r="K78" s="86">
        <v>42209</v>
      </c>
      <c r="L78" s="87" t="s">
        <v>406</v>
      </c>
      <c r="M78" s="91" t="s">
        <v>486</v>
      </c>
      <c r="N78" s="87"/>
      <c r="O78" s="87"/>
      <c r="P78" s="87"/>
      <c r="Q78" s="87"/>
      <c r="R78" s="87"/>
      <c r="S78" s="87"/>
      <c r="T78" s="96"/>
      <c r="U78" s="96"/>
      <c r="V78" s="96"/>
      <c r="W78" s="96"/>
      <c r="X78" s="96"/>
      <c r="Y78" s="96"/>
      <c r="Z78" s="96"/>
      <c r="AA78" s="28"/>
    </row>
    <row r="79" spans="2:27" s="10" customFormat="1" ht="28.5">
      <c r="B79" s="17" t="s">
        <v>223</v>
      </c>
      <c r="C79" s="96" t="s">
        <v>224</v>
      </c>
      <c r="D79" s="90" t="s">
        <v>225</v>
      </c>
      <c r="E79" s="91" t="s">
        <v>226</v>
      </c>
      <c r="F79" s="91" t="s">
        <v>385</v>
      </c>
      <c r="G79" s="91" t="s">
        <v>227</v>
      </c>
      <c r="H79" s="86">
        <v>42137</v>
      </c>
      <c r="I79" s="86">
        <f>H79+28</f>
        <v>42165</v>
      </c>
      <c r="J79" s="86">
        <f t="shared" si="11"/>
        <v>42193</v>
      </c>
      <c r="K79" s="86">
        <v>42265</v>
      </c>
      <c r="L79" s="87" t="s">
        <v>542</v>
      </c>
      <c r="M79" s="91" t="s">
        <v>249</v>
      </c>
      <c r="N79" s="86">
        <v>42543</v>
      </c>
      <c r="O79" s="86">
        <f>N79+42</f>
        <v>42585</v>
      </c>
      <c r="P79" s="86">
        <v>42583</v>
      </c>
      <c r="Q79" s="87" t="s">
        <v>325</v>
      </c>
      <c r="R79" s="86">
        <v>42726</v>
      </c>
      <c r="S79" s="86">
        <v>43091</v>
      </c>
      <c r="T79" s="86">
        <v>44095</v>
      </c>
      <c r="U79" s="86"/>
      <c r="V79" s="86"/>
      <c r="W79" s="86"/>
      <c r="X79" s="96"/>
      <c r="Y79" s="96"/>
      <c r="Z79" s="96"/>
      <c r="AA79" s="93" t="s">
        <v>311</v>
      </c>
    </row>
    <row r="80" spans="2:27" s="10" customFormat="1" ht="85.5">
      <c r="B80" s="17" t="s">
        <v>229</v>
      </c>
      <c r="C80" s="96" t="s">
        <v>42</v>
      </c>
      <c r="D80" s="90" t="s">
        <v>230</v>
      </c>
      <c r="E80" s="91" t="s">
        <v>231</v>
      </c>
      <c r="F80" s="91" t="s">
        <v>384</v>
      </c>
      <c r="G80" s="91" t="s">
        <v>232</v>
      </c>
      <c r="H80" s="86">
        <v>42173</v>
      </c>
      <c r="I80" s="86">
        <f>H80+28</f>
        <v>42201</v>
      </c>
      <c r="J80" s="86">
        <f t="shared" si="11"/>
        <v>42229</v>
      </c>
      <c r="K80" s="86">
        <v>42276</v>
      </c>
      <c r="L80" s="87" t="s">
        <v>542</v>
      </c>
      <c r="M80" s="91" t="s">
        <v>250</v>
      </c>
      <c r="N80" s="87"/>
      <c r="O80" s="87"/>
      <c r="P80" s="87"/>
      <c r="Q80" s="87"/>
      <c r="R80" s="87"/>
      <c r="S80" s="87"/>
      <c r="T80" s="86">
        <v>44103</v>
      </c>
      <c r="U80" s="86"/>
      <c r="V80" s="86"/>
      <c r="W80" s="86"/>
      <c r="X80" s="96"/>
      <c r="Y80" s="96"/>
      <c r="Z80" s="96"/>
      <c r="AA80" s="93" t="s">
        <v>311</v>
      </c>
    </row>
    <row r="81" spans="2:27" ht="28.5">
      <c r="B81" s="17" t="s">
        <v>487</v>
      </c>
      <c r="C81" s="96" t="s">
        <v>63</v>
      </c>
      <c r="D81" s="88" t="s">
        <v>488</v>
      </c>
      <c r="E81" s="91" t="s">
        <v>489</v>
      </c>
      <c r="F81" s="91" t="s">
        <v>385</v>
      </c>
      <c r="G81" s="91" t="s">
        <v>490</v>
      </c>
      <c r="H81" s="86">
        <v>42174</v>
      </c>
      <c r="I81" s="86">
        <f>H81+28</f>
        <v>42202</v>
      </c>
      <c r="J81" s="86">
        <f t="shared" si="11"/>
        <v>42230</v>
      </c>
      <c r="K81" s="86">
        <v>42244</v>
      </c>
      <c r="L81" s="87" t="s">
        <v>406</v>
      </c>
      <c r="M81" s="91" t="s">
        <v>491</v>
      </c>
      <c r="N81" s="86"/>
      <c r="O81" s="87"/>
      <c r="P81" s="87"/>
      <c r="Q81" s="87"/>
      <c r="R81" s="87"/>
      <c r="S81" s="87"/>
      <c r="T81" s="96"/>
      <c r="U81" s="96"/>
      <c r="V81" s="96"/>
      <c r="W81" s="96"/>
      <c r="X81" s="96"/>
      <c r="Y81" s="96"/>
      <c r="Z81" s="96"/>
      <c r="AA81" s="28"/>
    </row>
    <row r="82" spans="2:27" ht="114">
      <c r="B82" s="17" t="s">
        <v>233</v>
      </c>
      <c r="C82" s="96" t="s">
        <v>114</v>
      </c>
      <c r="D82" s="88" t="s">
        <v>234</v>
      </c>
      <c r="E82" s="91" t="s">
        <v>235</v>
      </c>
      <c r="F82" s="91" t="s">
        <v>384</v>
      </c>
      <c r="G82" s="91" t="s">
        <v>236</v>
      </c>
      <c r="H82" s="86">
        <v>42181</v>
      </c>
      <c r="I82" s="86">
        <v>42223</v>
      </c>
      <c r="J82" s="86">
        <f t="shared" si="11"/>
        <v>42237</v>
      </c>
      <c r="K82" s="86">
        <v>42249</v>
      </c>
      <c r="L82" s="87" t="s">
        <v>542</v>
      </c>
      <c r="M82" s="91" t="s">
        <v>243</v>
      </c>
      <c r="N82" s="86">
        <v>42249</v>
      </c>
      <c r="O82" s="86">
        <f>N82+42</f>
        <v>42291</v>
      </c>
      <c r="P82" s="87" t="s">
        <v>154</v>
      </c>
      <c r="Q82" s="87"/>
      <c r="R82" s="87"/>
      <c r="S82" s="86">
        <v>42796</v>
      </c>
      <c r="T82" s="86">
        <v>44076</v>
      </c>
      <c r="U82" s="86"/>
      <c r="V82" s="86"/>
      <c r="W82" s="86"/>
      <c r="X82" s="11"/>
      <c r="Y82" s="11"/>
      <c r="Z82" s="11"/>
      <c r="AA82" s="93" t="s">
        <v>311</v>
      </c>
    </row>
    <row r="83" spans="2:27" s="10" customFormat="1" ht="128.25">
      <c r="B83" s="17" t="s">
        <v>237</v>
      </c>
      <c r="C83" s="96" t="s">
        <v>48</v>
      </c>
      <c r="D83" s="90" t="s">
        <v>87</v>
      </c>
      <c r="E83" s="91" t="s">
        <v>238</v>
      </c>
      <c r="F83" s="91" t="s">
        <v>384</v>
      </c>
      <c r="G83" s="91" t="s">
        <v>239</v>
      </c>
      <c r="H83" s="86">
        <v>42230</v>
      </c>
      <c r="I83" s="86">
        <f>H83+28</f>
        <v>42258</v>
      </c>
      <c r="J83" s="86">
        <f t="shared" si="11"/>
        <v>42286</v>
      </c>
      <c r="K83" s="86">
        <v>42290</v>
      </c>
      <c r="L83" s="87" t="s">
        <v>542</v>
      </c>
      <c r="M83" s="91" t="s">
        <v>251</v>
      </c>
      <c r="N83" s="86">
        <v>43542</v>
      </c>
      <c r="O83" s="86">
        <f>N83+42</f>
        <v>43584</v>
      </c>
      <c r="P83" s="86">
        <v>43564</v>
      </c>
      <c r="Q83" s="87" t="s">
        <v>87</v>
      </c>
      <c r="R83" s="86">
        <v>43726</v>
      </c>
      <c r="S83" s="86">
        <v>44092</v>
      </c>
      <c r="T83" s="86">
        <v>44117</v>
      </c>
      <c r="U83" s="86"/>
      <c r="V83" s="86"/>
      <c r="W83" s="86"/>
      <c r="X83" s="96"/>
      <c r="Y83" s="96"/>
      <c r="Z83" s="96"/>
      <c r="AA83" s="93" t="s">
        <v>311</v>
      </c>
    </row>
    <row r="84" spans="2:27" s="10" customFormat="1" ht="142.5">
      <c r="B84" s="17" t="s">
        <v>240</v>
      </c>
      <c r="C84" s="96" t="s">
        <v>63</v>
      </c>
      <c r="D84" s="88" t="s">
        <v>244</v>
      </c>
      <c r="E84" s="91" t="s">
        <v>241</v>
      </c>
      <c r="F84" s="91" t="s">
        <v>384</v>
      </c>
      <c r="G84" s="91" t="s">
        <v>242</v>
      </c>
      <c r="H84" s="86">
        <v>42249</v>
      </c>
      <c r="I84" s="86">
        <f>H84+28</f>
        <v>42277</v>
      </c>
      <c r="J84" s="86">
        <v>42333</v>
      </c>
      <c r="K84" s="86">
        <v>42333</v>
      </c>
      <c r="L84" s="87" t="s">
        <v>542</v>
      </c>
      <c r="M84" s="91" t="s">
        <v>268</v>
      </c>
      <c r="N84" s="87"/>
      <c r="O84" s="87"/>
      <c r="P84" s="87"/>
      <c r="Q84" s="87"/>
      <c r="R84" s="87"/>
      <c r="S84" s="87"/>
      <c r="T84" s="86">
        <v>44160</v>
      </c>
      <c r="U84" s="86"/>
      <c r="V84" s="86"/>
      <c r="W84" s="86"/>
      <c r="X84" s="96"/>
      <c r="Y84" s="96"/>
      <c r="Z84" s="96"/>
      <c r="AA84" s="93" t="s">
        <v>416</v>
      </c>
    </row>
    <row r="85" spans="2:27" s="10" customFormat="1" ht="99.75">
      <c r="B85" s="17" t="s">
        <v>245</v>
      </c>
      <c r="C85" s="96" t="s">
        <v>114</v>
      </c>
      <c r="D85" s="90" t="s">
        <v>246</v>
      </c>
      <c r="E85" s="91" t="s">
        <v>247</v>
      </c>
      <c r="F85" s="91" t="s">
        <v>384</v>
      </c>
      <c r="G85" s="91" t="s">
        <v>248</v>
      </c>
      <c r="H85" s="86">
        <v>42261</v>
      </c>
      <c r="I85" s="86">
        <f>H85+28</f>
        <v>42289</v>
      </c>
      <c r="J85" s="86">
        <f>H85+56</f>
        <v>42317</v>
      </c>
      <c r="K85" s="86">
        <v>42333</v>
      </c>
      <c r="L85" s="267" t="s">
        <v>542</v>
      </c>
      <c r="M85" s="91" t="s">
        <v>269</v>
      </c>
      <c r="N85" s="87"/>
      <c r="O85" s="87"/>
      <c r="P85" s="87"/>
      <c r="Q85" s="87"/>
      <c r="R85" s="87"/>
      <c r="S85" s="87"/>
      <c r="T85" s="86"/>
      <c r="U85" s="86"/>
      <c r="V85" s="86"/>
      <c r="W85" s="86"/>
      <c r="X85" s="96"/>
      <c r="Y85" s="96"/>
      <c r="Z85" s="96"/>
      <c r="AA85" s="93" t="s">
        <v>416</v>
      </c>
    </row>
    <row r="86" spans="2:27" ht="156.75">
      <c r="B86" s="17" t="s">
        <v>252</v>
      </c>
      <c r="C86" s="96" t="s">
        <v>256</v>
      </c>
      <c r="D86" s="90" t="s">
        <v>255</v>
      </c>
      <c r="E86" s="91" t="s">
        <v>253</v>
      </c>
      <c r="F86" s="91" t="s">
        <v>384</v>
      </c>
      <c r="G86" s="91" t="s">
        <v>254</v>
      </c>
      <c r="H86" s="86">
        <v>42306</v>
      </c>
      <c r="I86" s="86">
        <f>H86+28</f>
        <v>42334</v>
      </c>
      <c r="J86" s="86">
        <f>H86+56</f>
        <v>42362</v>
      </c>
      <c r="K86" s="86">
        <v>42387</v>
      </c>
      <c r="L86" s="267"/>
      <c r="M86" s="91" t="s">
        <v>272</v>
      </c>
      <c r="N86" s="87"/>
      <c r="O86" s="87"/>
      <c r="P86" s="87"/>
      <c r="Q86" s="87"/>
      <c r="R86" s="87"/>
      <c r="S86" s="87"/>
      <c r="T86" s="86"/>
      <c r="U86" s="86"/>
      <c r="V86" s="86"/>
      <c r="W86" s="86"/>
      <c r="X86" s="11"/>
      <c r="Y86" s="11"/>
      <c r="Z86" s="11"/>
      <c r="AA86" s="93" t="s">
        <v>416</v>
      </c>
    </row>
    <row r="87" spans="2:27" ht="72">
      <c r="B87" s="265" t="s">
        <v>257</v>
      </c>
      <c r="C87" s="266" t="s">
        <v>36</v>
      </c>
      <c r="D87" s="255" t="s">
        <v>260</v>
      </c>
      <c r="E87" s="255" t="s">
        <v>261</v>
      </c>
      <c r="F87" s="269" t="s">
        <v>384</v>
      </c>
      <c r="G87" s="255" t="s">
        <v>262</v>
      </c>
      <c r="H87" s="247">
        <v>42326</v>
      </c>
      <c r="I87" s="247">
        <f>H87+28</f>
        <v>42354</v>
      </c>
      <c r="J87" s="247">
        <f>H87+56</f>
        <v>42382</v>
      </c>
      <c r="K87" s="247">
        <v>42388</v>
      </c>
      <c r="L87" s="267" t="s">
        <v>542</v>
      </c>
      <c r="M87" s="255" t="s">
        <v>273</v>
      </c>
      <c r="N87" s="86">
        <v>42450</v>
      </c>
      <c r="O87" s="86">
        <f>N87+42</f>
        <v>42492</v>
      </c>
      <c r="P87" s="86">
        <v>42482</v>
      </c>
      <c r="Q87" s="94" t="s">
        <v>312</v>
      </c>
      <c r="R87" s="86">
        <v>42634</v>
      </c>
      <c r="S87" s="86">
        <v>42999</v>
      </c>
      <c r="T87" s="247">
        <v>44215</v>
      </c>
      <c r="U87" s="86">
        <v>42422</v>
      </c>
      <c r="V87" s="52" t="s">
        <v>794</v>
      </c>
      <c r="W87" s="86">
        <v>42422</v>
      </c>
      <c r="X87" s="86"/>
      <c r="Y87" s="87"/>
      <c r="Z87" s="87"/>
      <c r="AA87" s="268" t="s">
        <v>416</v>
      </c>
    </row>
    <row r="88" spans="2:27" ht="14.25">
      <c r="B88" s="265"/>
      <c r="C88" s="266"/>
      <c r="D88" s="255"/>
      <c r="E88" s="255"/>
      <c r="F88" s="269"/>
      <c r="G88" s="255"/>
      <c r="H88" s="247"/>
      <c r="I88" s="247"/>
      <c r="J88" s="247"/>
      <c r="K88" s="247"/>
      <c r="L88" s="267"/>
      <c r="M88" s="255"/>
      <c r="N88" s="86">
        <v>43010</v>
      </c>
      <c r="O88" s="86">
        <f>N88+42</f>
        <v>43052</v>
      </c>
      <c r="P88" s="86" t="s">
        <v>154</v>
      </c>
      <c r="Q88" s="94"/>
      <c r="R88" s="86"/>
      <c r="S88" s="86">
        <v>43557</v>
      </c>
      <c r="T88" s="247"/>
      <c r="U88" s="86"/>
      <c r="V88" s="86"/>
      <c r="W88" s="86"/>
      <c r="X88" s="86"/>
      <c r="Y88" s="87"/>
      <c r="Z88" s="87"/>
      <c r="AA88" s="268"/>
    </row>
    <row r="89" spans="2:27" ht="171">
      <c r="B89" s="17" t="s">
        <v>258</v>
      </c>
      <c r="C89" s="96" t="s">
        <v>266</v>
      </c>
      <c r="D89" s="88" t="s">
        <v>263</v>
      </c>
      <c r="E89" s="91" t="s">
        <v>264</v>
      </c>
      <c r="F89" s="91" t="s">
        <v>384</v>
      </c>
      <c r="G89" s="91" t="s">
        <v>265</v>
      </c>
      <c r="H89" s="86">
        <v>42328</v>
      </c>
      <c r="I89" s="86">
        <f>H89+28</f>
        <v>42356</v>
      </c>
      <c r="J89" s="86">
        <f>H89+56</f>
        <v>42384</v>
      </c>
      <c r="K89" s="86">
        <v>42384</v>
      </c>
      <c r="L89" s="94" t="s">
        <v>703</v>
      </c>
      <c r="M89" s="91" t="s">
        <v>271</v>
      </c>
      <c r="N89" s="87"/>
      <c r="O89" s="87"/>
      <c r="P89" s="87"/>
      <c r="Q89" s="87"/>
      <c r="R89" s="87"/>
      <c r="S89" s="87"/>
      <c r="T89" s="86">
        <v>44211</v>
      </c>
      <c r="U89" s="86"/>
      <c r="V89" s="86"/>
      <c r="W89" s="86"/>
      <c r="X89" s="11"/>
      <c r="Y89" s="11"/>
      <c r="Z89" s="11"/>
      <c r="AA89" s="93" t="s">
        <v>416</v>
      </c>
    </row>
    <row r="90" spans="2:27" ht="142.5">
      <c r="B90" s="17" t="s">
        <v>259</v>
      </c>
      <c r="C90" s="96" t="s">
        <v>266</v>
      </c>
      <c r="D90" s="88" t="s">
        <v>263</v>
      </c>
      <c r="E90" s="91" t="s">
        <v>615</v>
      </c>
      <c r="F90" s="91" t="s">
        <v>384</v>
      </c>
      <c r="G90" s="91" t="s">
        <v>267</v>
      </c>
      <c r="H90" s="86">
        <v>42328</v>
      </c>
      <c r="I90" s="86">
        <f>H90+28</f>
        <v>42356</v>
      </c>
      <c r="J90" s="86">
        <f>H90+56</f>
        <v>42384</v>
      </c>
      <c r="K90" s="86">
        <v>42384</v>
      </c>
      <c r="L90" s="87" t="s">
        <v>542</v>
      </c>
      <c r="M90" s="91" t="s">
        <v>270</v>
      </c>
      <c r="N90" s="86">
        <v>43585</v>
      </c>
      <c r="O90" s="86">
        <f>N90+42</f>
        <v>43627</v>
      </c>
      <c r="P90" s="87" t="s">
        <v>154</v>
      </c>
      <c r="Q90" s="87"/>
      <c r="R90" s="86"/>
      <c r="S90" s="86">
        <v>44134</v>
      </c>
      <c r="T90" s="86">
        <v>44211</v>
      </c>
      <c r="U90" s="86"/>
      <c r="V90" s="86"/>
      <c r="W90" s="86"/>
      <c r="X90" s="11"/>
      <c r="Y90" s="11"/>
      <c r="Z90" s="11"/>
      <c r="AA90" s="93" t="s">
        <v>416</v>
      </c>
    </row>
    <row r="91" spans="2:27" ht="14.25">
      <c r="B91" s="265" t="s">
        <v>274</v>
      </c>
      <c r="C91" s="255" t="s">
        <v>256</v>
      </c>
      <c r="D91" s="255" t="s">
        <v>275</v>
      </c>
      <c r="E91" s="255" t="s">
        <v>276</v>
      </c>
      <c r="F91" s="269" t="s">
        <v>384</v>
      </c>
      <c r="G91" s="255" t="s">
        <v>277</v>
      </c>
      <c r="H91" s="247">
        <v>42411</v>
      </c>
      <c r="I91" s="247">
        <f>H91+28</f>
        <v>42439</v>
      </c>
      <c r="J91" s="247">
        <f>H91+56</f>
        <v>42467</v>
      </c>
      <c r="K91" s="247">
        <v>42451</v>
      </c>
      <c r="L91" s="267" t="s">
        <v>542</v>
      </c>
      <c r="M91" s="255" t="s">
        <v>618</v>
      </c>
      <c r="N91" s="86">
        <v>42453</v>
      </c>
      <c r="O91" s="86">
        <f>N91+42</f>
        <v>42495</v>
      </c>
      <c r="P91" s="87" t="s">
        <v>154</v>
      </c>
      <c r="Q91" s="87"/>
      <c r="R91" s="86">
        <v>42637</v>
      </c>
      <c r="S91" s="86">
        <v>43002</v>
      </c>
      <c r="T91" s="247">
        <v>44277</v>
      </c>
      <c r="U91" s="11"/>
      <c r="V91" s="11"/>
      <c r="W91" s="11"/>
      <c r="X91" s="11"/>
      <c r="Y91" s="11"/>
      <c r="Z91" s="11"/>
      <c r="AA91" s="268" t="s">
        <v>416</v>
      </c>
    </row>
    <row r="92" spans="2:27" ht="14.25">
      <c r="B92" s="265"/>
      <c r="C92" s="255"/>
      <c r="D92" s="255"/>
      <c r="E92" s="255"/>
      <c r="F92" s="269"/>
      <c r="G92" s="255"/>
      <c r="H92" s="247"/>
      <c r="I92" s="247"/>
      <c r="J92" s="247"/>
      <c r="K92" s="247"/>
      <c r="L92" s="267"/>
      <c r="M92" s="255"/>
      <c r="N92" s="86">
        <v>43598</v>
      </c>
      <c r="O92" s="86">
        <f>N92+42</f>
        <v>43640</v>
      </c>
      <c r="P92" s="86">
        <v>43635</v>
      </c>
      <c r="Q92" s="87" t="s">
        <v>275</v>
      </c>
      <c r="R92" s="86">
        <v>43782</v>
      </c>
      <c r="S92" s="86">
        <v>44148</v>
      </c>
      <c r="T92" s="247"/>
      <c r="U92" s="11"/>
      <c r="V92" s="11"/>
      <c r="W92" s="11"/>
      <c r="X92" s="11"/>
      <c r="Y92" s="11"/>
      <c r="Z92" s="11"/>
      <c r="AA92" s="268"/>
    </row>
    <row r="93" spans="2:27" ht="28.5">
      <c r="B93" s="17" t="s">
        <v>497</v>
      </c>
      <c r="C93" s="91" t="s">
        <v>114</v>
      </c>
      <c r="D93" s="88" t="s">
        <v>198</v>
      </c>
      <c r="E93" s="91" t="s">
        <v>498</v>
      </c>
      <c r="F93" s="91" t="s">
        <v>387</v>
      </c>
      <c r="G93" s="91" t="s">
        <v>499</v>
      </c>
      <c r="H93" s="86">
        <v>42412</v>
      </c>
      <c r="I93" s="86">
        <f aca="true" t="shared" si="12" ref="I93:I101">H93+28</f>
        <v>42440</v>
      </c>
      <c r="J93" s="86">
        <f aca="true" t="shared" si="13" ref="J93:J101">H93+56</f>
        <v>42468</v>
      </c>
      <c r="K93" s="86">
        <v>42475</v>
      </c>
      <c r="L93" s="87" t="s">
        <v>433</v>
      </c>
      <c r="M93" s="91" t="s">
        <v>500</v>
      </c>
      <c r="N93" s="87"/>
      <c r="O93" s="87"/>
      <c r="P93" s="87"/>
      <c r="Q93" s="87"/>
      <c r="R93" s="87"/>
      <c r="S93" s="87"/>
      <c r="T93" s="11"/>
      <c r="U93" s="11"/>
      <c r="V93" s="11"/>
      <c r="W93" s="11"/>
      <c r="X93" s="11"/>
      <c r="Y93" s="11"/>
      <c r="Z93" s="11"/>
      <c r="AA93" s="25"/>
    </row>
    <row r="94" spans="2:27" ht="185.25">
      <c r="B94" s="17" t="s">
        <v>278</v>
      </c>
      <c r="C94" s="91" t="s">
        <v>279</v>
      </c>
      <c r="D94" s="88" t="s">
        <v>263</v>
      </c>
      <c r="E94" s="91" t="s">
        <v>55</v>
      </c>
      <c r="F94" s="91" t="s">
        <v>384</v>
      </c>
      <c r="G94" s="91" t="s">
        <v>280</v>
      </c>
      <c r="H94" s="86">
        <v>42439</v>
      </c>
      <c r="I94" s="86">
        <f t="shared" si="12"/>
        <v>42467</v>
      </c>
      <c r="J94" s="86">
        <f t="shared" si="13"/>
        <v>42495</v>
      </c>
      <c r="K94" s="86">
        <v>42507</v>
      </c>
      <c r="L94" s="87" t="s">
        <v>542</v>
      </c>
      <c r="M94" s="91" t="s">
        <v>314</v>
      </c>
      <c r="N94" s="87"/>
      <c r="O94" s="87"/>
      <c r="P94" s="87"/>
      <c r="Q94" s="87"/>
      <c r="R94" s="87"/>
      <c r="S94" s="87"/>
      <c r="T94" s="86">
        <v>44333</v>
      </c>
      <c r="U94" s="11"/>
      <c r="V94" s="11"/>
      <c r="W94" s="11"/>
      <c r="X94" s="11"/>
      <c r="Y94" s="11"/>
      <c r="Z94" s="11"/>
      <c r="AA94" s="93" t="s">
        <v>311</v>
      </c>
    </row>
    <row r="95" spans="2:27" ht="128.25">
      <c r="B95" s="17" t="s">
        <v>281</v>
      </c>
      <c r="C95" s="91" t="s">
        <v>114</v>
      </c>
      <c r="D95" s="90" t="s">
        <v>198</v>
      </c>
      <c r="E95" s="91" t="s">
        <v>282</v>
      </c>
      <c r="F95" s="91" t="s">
        <v>384</v>
      </c>
      <c r="G95" s="91" t="s">
        <v>283</v>
      </c>
      <c r="H95" s="86">
        <v>42478</v>
      </c>
      <c r="I95" s="86">
        <f t="shared" si="12"/>
        <v>42506</v>
      </c>
      <c r="J95" s="86">
        <f t="shared" si="13"/>
        <v>42534</v>
      </c>
      <c r="K95" s="86">
        <v>42542</v>
      </c>
      <c r="L95" s="87" t="s">
        <v>542</v>
      </c>
      <c r="M95" s="32" t="s">
        <v>318</v>
      </c>
      <c r="N95" s="86">
        <v>43546</v>
      </c>
      <c r="O95" s="86">
        <f>N95+42</f>
        <v>43588</v>
      </c>
      <c r="P95" s="87" t="s">
        <v>154</v>
      </c>
      <c r="Q95" s="87"/>
      <c r="R95" s="87"/>
      <c r="S95" s="87"/>
      <c r="T95" s="86">
        <v>44368</v>
      </c>
      <c r="U95" s="11"/>
      <c r="V95" s="11"/>
      <c r="W95" s="11"/>
      <c r="X95" s="11"/>
      <c r="Y95" s="11"/>
      <c r="Z95" s="11"/>
      <c r="AA95" s="93" t="s">
        <v>416</v>
      </c>
    </row>
    <row r="96" spans="2:27" s="10" customFormat="1" ht="85.5">
      <c r="B96" s="17" t="s">
        <v>501</v>
      </c>
      <c r="C96" s="96" t="s">
        <v>266</v>
      </c>
      <c r="D96" s="90" t="s">
        <v>285</v>
      </c>
      <c r="E96" s="91" t="s">
        <v>502</v>
      </c>
      <c r="F96" s="91" t="s">
        <v>384</v>
      </c>
      <c r="G96" s="91" t="s">
        <v>503</v>
      </c>
      <c r="H96" s="86">
        <v>42485</v>
      </c>
      <c r="I96" s="86">
        <f t="shared" si="12"/>
        <v>42513</v>
      </c>
      <c r="J96" s="86">
        <f t="shared" si="13"/>
        <v>42541</v>
      </c>
      <c r="K96" s="86">
        <v>42542</v>
      </c>
      <c r="L96" s="87" t="s">
        <v>542</v>
      </c>
      <c r="M96" s="32" t="s">
        <v>504</v>
      </c>
      <c r="N96" s="87"/>
      <c r="O96" s="87"/>
      <c r="P96" s="87"/>
      <c r="Q96" s="87"/>
      <c r="R96" s="87"/>
      <c r="S96" s="87"/>
      <c r="T96" s="141">
        <v>44368</v>
      </c>
      <c r="U96" s="96"/>
      <c r="V96" s="96"/>
      <c r="W96" s="96"/>
      <c r="X96" s="96"/>
      <c r="Y96" s="96"/>
      <c r="Z96" s="96"/>
      <c r="AA96" s="93"/>
    </row>
    <row r="97" spans="2:27" s="10" customFormat="1" ht="128.25">
      <c r="B97" s="17" t="s">
        <v>284</v>
      </c>
      <c r="C97" s="96" t="s">
        <v>266</v>
      </c>
      <c r="D97" s="90" t="s">
        <v>285</v>
      </c>
      <c r="E97" s="91" t="s">
        <v>286</v>
      </c>
      <c r="F97" s="91" t="s">
        <v>384</v>
      </c>
      <c r="G97" s="91" t="s">
        <v>287</v>
      </c>
      <c r="H97" s="86">
        <v>42485</v>
      </c>
      <c r="I97" s="86">
        <f t="shared" si="12"/>
        <v>42513</v>
      </c>
      <c r="J97" s="86">
        <f t="shared" si="13"/>
        <v>42541</v>
      </c>
      <c r="K97" s="86">
        <v>42542</v>
      </c>
      <c r="L97" s="87" t="s">
        <v>542</v>
      </c>
      <c r="M97" s="32" t="s">
        <v>319</v>
      </c>
      <c r="N97" s="86"/>
      <c r="O97" s="87"/>
      <c r="P97" s="87"/>
      <c r="Q97" s="87"/>
      <c r="R97" s="87"/>
      <c r="S97" s="87"/>
      <c r="T97" s="86">
        <v>44368</v>
      </c>
      <c r="U97" s="86">
        <v>42677</v>
      </c>
      <c r="V97" s="91" t="s">
        <v>795</v>
      </c>
      <c r="W97" s="86">
        <v>42677</v>
      </c>
      <c r="X97" s="96"/>
      <c r="Y97" s="96"/>
      <c r="Z97" s="96"/>
      <c r="AA97" s="93" t="s">
        <v>311</v>
      </c>
    </row>
    <row r="98" spans="2:27" ht="171">
      <c r="B98" s="17" t="s">
        <v>297</v>
      </c>
      <c r="C98" s="96" t="s">
        <v>37</v>
      </c>
      <c r="D98" s="88" t="s">
        <v>300</v>
      </c>
      <c r="E98" s="91" t="s">
        <v>298</v>
      </c>
      <c r="F98" s="91" t="s">
        <v>384</v>
      </c>
      <c r="G98" s="91" t="s">
        <v>299</v>
      </c>
      <c r="H98" s="86">
        <v>42486</v>
      </c>
      <c r="I98" s="86">
        <f t="shared" si="12"/>
        <v>42514</v>
      </c>
      <c r="J98" s="86">
        <f t="shared" si="13"/>
        <v>42542</v>
      </c>
      <c r="K98" s="86">
        <v>42542</v>
      </c>
      <c r="L98" s="87" t="s">
        <v>542</v>
      </c>
      <c r="M98" s="91" t="s">
        <v>320</v>
      </c>
      <c r="N98" s="87"/>
      <c r="O98" s="87"/>
      <c r="P98" s="87"/>
      <c r="Q98" s="87"/>
      <c r="R98" s="87"/>
      <c r="S98" s="87"/>
      <c r="T98" s="86">
        <v>44368</v>
      </c>
      <c r="U98" s="96"/>
      <c r="V98" s="96"/>
      <c r="W98" s="96"/>
      <c r="X98" s="96"/>
      <c r="Y98" s="96"/>
      <c r="Z98" s="96"/>
      <c r="AA98" s="93" t="s">
        <v>311</v>
      </c>
    </row>
    <row r="99" spans="2:27" ht="156.75">
      <c r="B99" s="17" t="s">
        <v>301</v>
      </c>
      <c r="C99" s="96" t="s">
        <v>266</v>
      </c>
      <c r="D99" s="90" t="s">
        <v>285</v>
      </c>
      <c r="E99" s="91" t="s">
        <v>303</v>
      </c>
      <c r="F99" s="91" t="s">
        <v>384</v>
      </c>
      <c r="G99" s="91" t="s">
        <v>304</v>
      </c>
      <c r="H99" s="86">
        <v>42487</v>
      </c>
      <c r="I99" s="86">
        <f t="shared" si="12"/>
        <v>42515</v>
      </c>
      <c r="J99" s="86">
        <f t="shared" si="13"/>
        <v>42543</v>
      </c>
      <c r="K99" s="86">
        <v>42542</v>
      </c>
      <c r="L99" s="87" t="s">
        <v>542</v>
      </c>
      <c r="M99" s="91" t="s">
        <v>321</v>
      </c>
      <c r="N99" s="87"/>
      <c r="O99" s="87"/>
      <c r="P99" s="87"/>
      <c r="Q99" s="87"/>
      <c r="R99" s="87"/>
      <c r="S99" s="87"/>
      <c r="T99" s="86">
        <v>44368</v>
      </c>
      <c r="U99" s="96"/>
      <c r="V99" s="96"/>
      <c r="W99" s="96"/>
      <c r="X99" s="96"/>
      <c r="Y99" s="96"/>
      <c r="Z99" s="96"/>
      <c r="AA99" s="93" t="s">
        <v>311</v>
      </c>
    </row>
    <row r="100" spans="2:27" ht="171">
      <c r="B100" s="17" t="s">
        <v>302</v>
      </c>
      <c r="C100" s="96" t="s">
        <v>266</v>
      </c>
      <c r="D100" s="90" t="s">
        <v>285</v>
      </c>
      <c r="E100" s="91" t="s">
        <v>55</v>
      </c>
      <c r="F100" s="91" t="s">
        <v>384</v>
      </c>
      <c r="G100" s="91" t="s">
        <v>305</v>
      </c>
      <c r="H100" s="86">
        <v>42487</v>
      </c>
      <c r="I100" s="86">
        <f t="shared" si="12"/>
        <v>42515</v>
      </c>
      <c r="J100" s="86">
        <f t="shared" si="13"/>
        <v>42543</v>
      </c>
      <c r="K100" s="86">
        <v>42542</v>
      </c>
      <c r="L100" s="87" t="s">
        <v>542</v>
      </c>
      <c r="M100" s="91" t="s">
        <v>322</v>
      </c>
      <c r="N100" s="87"/>
      <c r="O100" s="87"/>
      <c r="P100" s="87"/>
      <c r="Q100" s="87"/>
      <c r="R100" s="87"/>
      <c r="S100" s="87"/>
      <c r="T100" s="86">
        <v>44368</v>
      </c>
      <c r="U100" s="96"/>
      <c r="V100" s="96"/>
      <c r="W100" s="96"/>
      <c r="X100" s="96"/>
      <c r="Y100" s="96"/>
      <c r="Z100" s="96"/>
      <c r="AA100" s="93" t="s">
        <v>416</v>
      </c>
    </row>
    <row r="101" spans="2:27" ht="14.25">
      <c r="B101" s="265" t="s">
        <v>306</v>
      </c>
      <c r="C101" s="266" t="s">
        <v>63</v>
      </c>
      <c r="D101" s="266" t="s">
        <v>307</v>
      </c>
      <c r="E101" s="266" t="s">
        <v>118</v>
      </c>
      <c r="F101" s="264" t="s">
        <v>384</v>
      </c>
      <c r="G101" s="255" t="s">
        <v>308</v>
      </c>
      <c r="H101" s="247">
        <v>42493</v>
      </c>
      <c r="I101" s="247">
        <f t="shared" si="12"/>
        <v>42521</v>
      </c>
      <c r="J101" s="247">
        <f t="shared" si="13"/>
        <v>42549</v>
      </c>
      <c r="K101" s="247">
        <v>42542</v>
      </c>
      <c r="L101" s="267" t="s">
        <v>542</v>
      </c>
      <c r="M101" s="255" t="s">
        <v>323</v>
      </c>
      <c r="N101" s="86">
        <v>42549</v>
      </c>
      <c r="O101" s="86">
        <f>N101+42</f>
        <v>42591</v>
      </c>
      <c r="P101" s="86">
        <v>42573</v>
      </c>
      <c r="Q101" s="87" t="s">
        <v>324</v>
      </c>
      <c r="R101" s="86">
        <v>42732</v>
      </c>
      <c r="S101" s="86">
        <v>43097</v>
      </c>
      <c r="T101" s="262">
        <v>44368</v>
      </c>
      <c r="U101" s="96"/>
      <c r="V101" s="96"/>
      <c r="W101" s="96"/>
      <c r="X101" s="96"/>
      <c r="Y101" s="96"/>
      <c r="Z101" s="96"/>
      <c r="AA101" s="93" t="s">
        <v>311</v>
      </c>
    </row>
    <row r="102" spans="2:27" ht="14.25">
      <c r="B102" s="265"/>
      <c r="C102" s="266"/>
      <c r="D102" s="266"/>
      <c r="E102" s="266"/>
      <c r="F102" s="264"/>
      <c r="G102" s="255"/>
      <c r="H102" s="247"/>
      <c r="I102" s="247"/>
      <c r="J102" s="247"/>
      <c r="K102" s="247"/>
      <c r="L102" s="267"/>
      <c r="M102" s="255"/>
      <c r="N102" s="86">
        <v>43433</v>
      </c>
      <c r="O102" s="86">
        <f>N102+42</f>
        <v>43475</v>
      </c>
      <c r="P102" s="86">
        <v>43474</v>
      </c>
      <c r="Q102" s="87" t="s">
        <v>307</v>
      </c>
      <c r="R102" s="86">
        <v>43614</v>
      </c>
      <c r="S102" s="86">
        <v>43980</v>
      </c>
      <c r="T102" s="263"/>
      <c r="U102" s="96"/>
      <c r="V102" s="96"/>
      <c r="W102" s="96"/>
      <c r="X102" s="96"/>
      <c r="Y102" s="96"/>
      <c r="Z102" s="96"/>
      <c r="AA102" s="93"/>
    </row>
    <row r="103" spans="2:27" ht="156.75">
      <c r="B103" s="17" t="s">
        <v>315</v>
      </c>
      <c r="C103" s="12" t="s">
        <v>186</v>
      </c>
      <c r="D103" s="18" t="s">
        <v>263</v>
      </c>
      <c r="E103" s="18" t="s">
        <v>316</v>
      </c>
      <c r="F103" s="103" t="s">
        <v>384</v>
      </c>
      <c r="G103" s="18" t="s">
        <v>317</v>
      </c>
      <c r="H103" s="38">
        <v>42522</v>
      </c>
      <c r="I103" s="38">
        <f aca="true" t="shared" si="14" ref="I103:I122">H103+28</f>
        <v>42550</v>
      </c>
      <c r="J103" s="38">
        <f aca="true" t="shared" si="15" ref="J103:J122">H103+56</f>
        <v>42578</v>
      </c>
      <c r="K103" s="38">
        <v>42598</v>
      </c>
      <c r="L103" s="37" t="s">
        <v>542</v>
      </c>
      <c r="M103" s="18" t="s">
        <v>326</v>
      </c>
      <c r="N103" s="37"/>
      <c r="O103" s="37"/>
      <c r="P103" s="37"/>
      <c r="Q103" s="37"/>
      <c r="R103" s="37"/>
      <c r="S103" s="37"/>
      <c r="T103" s="38">
        <v>44424</v>
      </c>
      <c r="U103" s="12"/>
      <c r="V103" s="12"/>
      <c r="W103" s="12"/>
      <c r="X103" s="12"/>
      <c r="Y103" s="12"/>
      <c r="Z103" s="12"/>
      <c r="AA103" s="47" t="s">
        <v>311</v>
      </c>
    </row>
    <row r="104" spans="2:27" ht="156.75">
      <c r="B104" s="17" t="s">
        <v>327</v>
      </c>
      <c r="C104" s="12" t="s">
        <v>63</v>
      </c>
      <c r="D104" s="18" t="s">
        <v>263</v>
      </c>
      <c r="E104" s="18" t="s">
        <v>329</v>
      </c>
      <c r="F104" s="60" t="s">
        <v>384</v>
      </c>
      <c r="G104" s="18" t="s">
        <v>328</v>
      </c>
      <c r="H104" s="38">
        <v>42675</v>
      </c>
      <c r="I104" s="38">
        <f t="shared" si="14"/>
        <v>42703</v>
      </c>
      <c r="J104" s="38">
        <f t="shared" si="15"/>
        <v>42731</v>
      </c>
      <c r="K104" s="38">
        <v>42759</v>
      </c>
      <c r="L104" s="37" t="s">
        <v>542</v>
      </c>
      <c r="M104" s="18" t="s">
        <v>338</v>
      </c>
      <c r="N104" s="37"/>
      <c r="O104" s="37"/>
      <c r="P104" s="37"/>
      <c r="Q104" s="37"/>
      <c r="R104" s="37"/>
      <c r="S104" s="37"/>
      <c r="T104" s="38">
        <v>44585</v>
      </c>
      <c r="U104" s="105"/>
      <c r="V104" s="12"/>
      <c r="W104" s="12"/>
      <c r="X104" s="12"/>
      <c r="Y104" s="12"/>
      <c r="Z104" s="12"/>
      <c r="AA104" s="47"/>
    </row>
    <row r="105" spans="2:27" s="10" customFormat="1" ht="156.75">
      <c r="B105" s="17" t="s">
        <v>330</v>
      </c>
      <c r="C105" s="18" t="s">
        <v>114</v>
      </c>
      <c r="D105" s="18" t="s">
        <v>331</v>
      </c>
      <c r="E105" s="18" t="s">
        <v>282</v>
      </c>
      <c r="F105" s="60" t="s">
        <v>384</v>
      </c>
      <c r="G105" s="18" t="s">
        <v>332</v>
      </c>
      <c r="H105" s="38">
        <v>42710</v>
      </c>
      <c r="I105" s="38">
        <f t="shared" si="14"/>
        <v>42738</v>
      </c>
      <c r="J105" s="38">
        <f t="shared" si="15"/>
        <v>42766</v>
      </c>
      <c r="K105" s="26">
        <v>42773</v>
      </c>
      <c r="L105" s="108" t="s">
        <v>542</v>
      </c>
      <c r="M105" s="18" t="s">
        <v>340</v>
      </c>
      <c r="N105" s="27"/>
      <c r="O105" s="27"/>
      <c r="P105" s="27"/>
      <c r="Q105" s="27"/>
      <c r="R105" s="27"/>
      <c r="S105" s="27"/>
      <c r="T105" s="44">
        <v>44599</v>
      </c>
      <c r="U105" s="105"/>
      <c r="V105" s="12"/>
      <c r="W105" s="12"/>
      <c r="X105" s="12"/>
      <c r="Y105" s="12"/>
      <c r="Z105" s="12"/>
      <c r="AA105" s="47" t="s">
        <v>416</v>
      </c>
    </row>
    <row r="106" spans="2:27" s="10" customFormat="1" ht="142.5">
      <c r="B106" s="17" t="s">
        <v>333</v>
      </c>
      <c r="C106" s="116" t="s">
        <v>335</v>
      </c>
      <c r="D106" s="116" t="s">
        <v>336</v>
      </c>
      <c r="E106" s="116" t="s">
        <v>334</v>
      </c>
      <c r="F106" s="117" t="s">
        <v>384</v>
      </c>
      <c r="G106" s="116" t="s">
        <v>337</v>
      </c>
      <c r="H106" s="110">
        <v>42711</v>
      </c>
      <c r="I106" s="110">
        <f t="shared" si="14"/>
        <v>42739</v>
      </c>
      <c r="J106" s="110">
        <f t="shared" si="15"/>
        <v>42767</v>
      </c>
      <c r="K106" s="110">
        <v>42773</v>
      </c>
      <c r="L106" s="27" t="s">
        <v>542</v>
      </c>
      <c r="M106" s="116" t="s">
        <v>339</v>
      </c>
      <c r="N106" s="110">
        <v>44272</v>
      </c>
      <c r="O106" s="52">
        <f>N106+42</f>
        <v>44314</v>
      </c>
      <c r="P106" s="52">
        <v>44309</v>
      </c>
      <c r="Q106" s="116" t="s">
        <v>764</v>
      </c>
      <c r="R106" s="52">
        <v>44456</v>
      </c>
      <c r="S106" s="52">
        <v>44821</v>
      </c>
      <c r="T106" s="52">
        <v>44599</v>
      </c>
      <c r="U106" s="114"/>
      <c r="V106" s="111"/>
      <c r="W106" s="111"/>
      <c r="X106" s="111"/>
      <c r="Y106" s="111"/>
      <c r="Z106" s="111"/>
      <c r="AA106" s="115"/>
    </row>
    <row r="107" spans="2:27" ht="28.5">
      <c r="B107" s="17" t="s">
        <v>505</v>
      </c>
      <c r="C107" s="91" t="s">
        <v>256</v>
      </c>
      <c r="D107" s="88" t="s">
        <v>506</v>
      </c>
      <c r="E107" s="91" t="s">
        <v>507</v>
      </c>
      <c r="F107" s="91" t="s">
        <v>385</v>
      </c>
      <c r="G107" s="91" t="s">
        <v>508</v>
      </c>
      <c r="H107" s="86">
        <v>42726</v>
      </c>
      <c r="I107" s="86">
        <f t="shared" si="14"/>
        <v>42754</v>
      </c>
      <c r="J107" s="86">
        <f t="shared" si="15"/>
        <v>42782</v>
      </c>
      <c r="K107" s="26">
        <v>42773</v>
      </c>
      <c r="L107" s="27" t="s">
        <v>406</v>
      </c>
      <c r="M107" s="91" t="s">
        <v>509</v>
      </c>
      <c r="N107" s="11"/>
      <c r="O107" s="11"/>
      <c r="P107" s="11"/>
      <c r="Q107" s="11"/>
      <c r="R107" s="11"/>
      <c r="S107" s="11"/>
      <c r="T107" s="11"/>
      <c r="U107" s="11"/>
      <c r="V107" s="11"/>
      <c r="W107" s="11"/>
      <c r="X107" s="11"/>
      <c r="Y107" s="11"/>
      <c r="Z107" s="11"/>
      <c r="AA107" s="25"/>
    </row>
    <row r="108" spans="2:27" ht="142.5">
      <c r="B108" s="29" t="s">
        <v>341</v>
      </c>
      <c r="C108" s="116" t="s">
        <v>36</v>
      </c>
      <c r="D108" s="116" t="s">
        <v>342</v>
      </c>
      <c r="E108" s="116" t="s">
        <v>343</v>
      </c>
      <c r="F108" s="117" t="s">
        <v>384</v>
      </c>
      <c r="G108" s="116" t="s">
        <v>344</v>
      </c>
      <c r="H108" s="110">
        <v>42776</v>
      </c>
      <c r="I108" s="110">
        <f t="shared" si="14"/>
        <v>42804</v>
      </c>
      <c r="J108" s="110">
        <f t="shared" si="15"/>
        <v>42832</v>
      </c>
      <c r="K108" s="110">
        <v>42825</v>
      </c>
      <c r="L108" s="125" t="s">
        <v>542</v>
      </c>
      <c r="M108" s="116" t="s">
        <v>352</v>
      </c>
      <c r="N108" s="110">
        <v>42832</v>
      </c>
      <c r="O108" s="52">
        <f>N108+42</f>
        <v>42874</v>
      </c>
      <c r="P108" s="52">
        <v>42849</v>
      </c>
      <c r="Q108" s="116" t="s">
        <v>353</v>
      </c>
      <c r="R108" s="52">
        <v>43015</v>
      </c>
      <c r="S108" s="52">
        <v>43380</v>
      </c>
      <c r="T108" s="52">
        <v>44651</v>
      </c>
      <c r="U108" s="117"/>
      <c r="V108" s="116"/>
      <c r="W108" s="116"/>
      <c r="X108" s="116"/>
      <c r="Y108" s="116"/>
      <c r="Z108" s="116"/>
      <c r="AA108" s="48"/>
    </row>
    <row r="109" spans="2:27" ht="142.5">
      <c r="B109" s="29" t="s">
        <v>510</v>
      </c>
      <c r="C109" s="91" t="s">
        <v>114</v>
      </c>
      <c r="D109" s="88" t="s">
        <v>476</v>
      </c>
      <c r="E109" s="91" t="s">
        <v>91</v>
      </c>
      <c r="F109" s="91" t="s">
        <v>385</v>
      </c>
      <c r="G109" s="91" t="s">
        <v>511</v>
      </c>
      <c r="H109" s="86">
        <v>42783</v>
      </c>
      <c r="I109" s="86">
        <f t="shared" si="14"/>
        <v>42811</v>
      </c>
      <c r="J109" s="86">
        <f t="shared" si="15"/>
        <v>42839</v>
      </c>
      <c r="K109" s="26">
        <v>42824</v>
      </c>
      <c r="L109" s="94" t="s">
        <v>406</v>
      </c>
      <c r="M109" s="91" t="s">
        <v>512</v>
      </c>
      <c r="N109" s="91"/>
      <c r="O109" s="91"/>
      <c r="P109" s="91"/>
      <c r="Q109" s="91"/>
      <c r="R109" s="91"/>
      <c r="S109" s="91"/>
      <c r="T109" s="91"/>
      <c r="U109" s="91"/>
      <c r="V109" s="91"/>
      <c r="W109" s="91"/>
      <c r="X109" s="91"/>
      <c r="Y109" s="91"/>
      <c r="Z109" s="91"/>
      <c r="AA109" s="30"/>
    </row>
    <row r="110" spans="2:27" ht="30">
      <c r="B110" s="29" t="s">
        <v>513</v>
      </c>
      <c r="C110" s="91" t="s">
        <v>514</v>
      </c>
      <c r="D110" s="88" t="s">
        <v>515</v>
      </c>
      <c r="E110" s="91" t="s">
        <v>516</v>
      </c>
      <c r="F110" s="91" t="s">
        <v>431</v>
      </c>
      <c r="G110" s="91" t="s">
        <v>517</v>
      </c>
      <c r="H110" s="86">
        <v>42795</v>
      </c>
      <c r="I110" s="86">
        <f t="shared" si="14"/>
        <v>42823</v>
      </c>
      <c r="J110" s="86">
        <f t="shared" si="15"/>
        <v>42851</v>
      </c>
      <c r="K110" s="86">
        <v>42851</v>
      </c>
      <c r="L110" s="27" t="s">
        <v>433</v>
      </c>
      <c r="M110" s="35" t="s">
        <v>518</v>
      </c>
      <c r="N110" s="31"/>
      <c r="O110" s="31"/>
      <c r="P110" s="31"/>
      <c r="Q110" s="31"/>
      <c r="R110" s="31"/>
      <c r="S110" s="31"/>
      <c r="T110" s="31"/>
      <c r="U110" s="31"/>
      <c r="V110" s="31"/>
      <c r="W110" s="31"/>
      <c r="X110" s="11"/>
      <c r="Y110" s="11"/>
      <c r="Z110" s="11"/>
      <c r="AA110" s="25"/>
    </row>
    <row r="111" spans="2:27" s="10" customFormat="1" ht="199.5">
      <c r="B111" s="82" t="s">
        <v>818</v>
      </c>
      <c r="C111" s="116" t="s">
        <v>48</v>
      </c>
      <c r="D111" s="116" t="s">
        <v>346</v>
      </c>
      <c r="E111" s="116" t="s">
        <v>345</v>
      </c>
      <c r="F111" s="117" t="s">
        <v>384</v>
      </c>
      <c r="G111" s="116" t="s">
        <v>347</v>
      </c>
      <c r="H111" s="110">
        <v>42810</v>
      </c>
      <c r="I111" s="110">
        <f t="shared" si="14"/>
        <v>42838</v>
      </c>
      <c r="J111" s="110">
        <f t="shared" si="15"/>
        <v>42866</v>
      </c>
      <c r="K111" s="110">
        <v>42866</v>
      </c>
      <c r="L111" s="125" t="s">
        <v>542</v>
      </c>
      <c r="M111" s="116" t="s">
        <v>358</v>
      </c>
      <c r="N111" s="26">
        <v>44504</v>
      </c>
      <c r="O111" s="26">
        <f>N111+42</f>
        <v>44546</v>
      </c>
      <c r="P111" s="27" t="s">
        <v>154</v>
      </c>
      <c r="Q111" s="27"/>
      <c r="R111" s="27"/>
      <c r="S111" s="26">
        <v>45050</v>
      </c>
      <c r="T111" s="52">
        <v>44692</v>
      </c>
      <c r="U111" s="114"/>
      <c r="V111" s="111"/>
      <c r="W111" s="111"/>
      <c r="X111" s="111"/>
      <c r="Y111" s="111"/>
      <c r="Z111" s="111"/>
      <c r="AA111" s="115"/>
    </row>
    <row r="112" spans="2:27" ht="71.25">
      <c r="B112" s="29" t="s">
        <v>351</v>
      </c>
      <c r="C112" s="116" t="s">
        <v>120</v>
      </c>
      <c r="D112" s="116" t="s">
        <v>348</v>
      </c>
      <c r="E112" s="116" t="s">
        <v>349</v>
      </c>
      <c r="F112" s="117" t="s">
        <v>385</v>
      </c>
      <c r="G112" s="116" t="s">
        <v>350</v>
      </c>
      <c r="H112" s="110">
        <v>42821</v>
      </c>
      <c r="I112" s="110">
        <f aca="true" t="shared" si="16" ref="I112:I117">H112+28</f>
        <v>42849</v>
      </c>
      <c r="J112" s="110">
        <f aca="true" t="shared" si="17" ref="J112:J117">H112+56</f>
        <v>42877</v>
      </c>
      <c r="K112" s="110">
        <v>42892</v>
      </c>
      <c r="L112" s="139" t="s">
        <v>542</v>
      </c>
      <c r="M112" s="116" t="s">
        <v>362</v>
      </c>
      <c r="N112" s="31"/>
      <c r="O112" s="31"/>
      <c r="P112" s="31"/>
      <c r="Q112" s="31"/>
      <c r="R112" s="31"/>
      <c r="S112" s="31"/>
      <c r="T112" s="52">
        <v>44718</v>
      </c>
      <c r="U112" s="118"/>
      <c r="V112" s="11"/>
      <c r="W112" s="11"/>
      <c r="X112" s="11"/>
      <c r="Y112" s="11"/>
      <c r="Z112" s="11"/>
      <c r="AA112" s="49"/>
    </row>
    <row r="113" spans="2:27" ht="71.25">
      <c r="B113" s="29" t="s">
        <v>354</v>
      </c>
      <c r="C113" s="116" t="s">
        <v>114</v>
      </c>
      <c r="D113" s="116" t="s">
        <v>356</v>
      </c>
      <c r="E113" s="116" t="s">
        <v>357</v>
      </c>
      <c r="F113" s="117" t="s">
        <v>384</v>
      </c>
      <c r="G113" s="116" t="s">
        <v>355</v>
      </c>
      <c r="H113" s="110">
        <v>42864</v>
      </c>
      <c r="I113" s="110">
        <f t="shared" si="16"/>
        <v>42892</v>
      </c>
      <c r="J113" s="110">
        <f t="shared" si="17"/>
        <v>42920</v>
      </c>
      <c r="K113" s="110">
        <v>42923</v>
      </c>
      <c r="L113" s="139" t="s">
        <v>542</v>
      </c>
      <c r="M113" s="116" t="s">
        <v>362</v>
      </c>
      <c r="N113" s="110">
        <v>43122</v>
      </c>
      <c r="O113" s="110">
        <f>N113+42</f>
        <v>43164</v>
      </c>
      <c r="P113" s="110">
        <v>43130</v>
      </c>
      <c r="Q113" s="117" t="s">
        <v>396</v>
      </c>
      <c r="R113" s="110">
        <v>43303</v>
      </c>
      <c r="S113" s="110">
        <v>43668</v>
      </c>
      <c r="T113" s="110">
        <v>44749</v>
      </c>
      <c r="U113" s="118"/>
      <c r="V113" s="11"/>
      <c r="W113" s="11"/>
      <c r="X113" s="11"/>
      <c r="Y113" s="11"/>
      <c r="Z113" s="11"/>
      <c r="AA113" s="49"/>
    </row>
    <row r="114" spans="2:27" ht="213.75">
      <c r="B114" s="29" t="s">
        <v>359</v>
      </c>
      <c r="C114" s="116" t="s">
        <v>37</v>
      </c>
      <c r="D114" s="116" t="s">
        <v>103</v>
      </c>
      <c r="E114" s="116" t="s">
        <v>361</v>
      </c>
      <c r="F114" s="117" t="s">
        <v>391</v>
      </c>
      <c r="G114" s="116" t="s">
        <v>360</v>
      </c>
      <c r="H114" s="110">
        <v>42874</v>
      </c>
      <c r="I114" s="110">
        <f t="shared" si="16"/>
        <v>42902</v>
      </c>
      <c r="J114" s="110">
        <f t="shared" si="17"/>
        <v>42930</v>
      </c>
      <c r="K114" s="110">
        <v>42926</v>
      </c>
      <c r="L114" s="142" t="s">
        <v>542</v>
      </c>
      <c r="M114" s="116" t="s">
        <v>374</v>
      </c>
      <c r="N114" s="31"/>
      <c r="O114" s="31"/>
      <c r="P114" s="31"/>
      <c r="Q114" s="31"/>
      <c r="R114" s="31"/>
      <c r="S114" s="31"/>
      <c r="T114" s="110">
        <v>44752</v>
      </c>
      <c r="U114" s="118"/>
      <c r="V114" s="11"/>
      <c r="W114" s="11"/>
      <c r="X114" s="11"/>
      <c r="Y114" s="11"/>
      <c r="Z114" s="11"/>
      <c r="AA114" s="49"/>
    </row>
    <row r="115" spans="2:27" ht="171">
      <c r="B115" s="29" t="s">
        <v>369</v>
      </c>
      <c r="C115" s="116" t="s">
        <v>14</v>
      </c>
      <c r="D115" s="116" t="s">
        <v>366</v>
      </c>
      <c r="E115" s="116" t="s">
        <v>368</v>
      </c>
      <c r="F115" s="117" t="s">
        <v>385</v>
      </c>
      <c r="G115" s="116" t="s">
        <v>367</v>
      </c>
      <c r="H115" s="110">
        <v>42913</v>
      </c>
      <c r="I115" s="110">
        <f t="shared" si="16"/>
        <v>42941</v>
      </c>
      <c r="J115" s="110">
        <f t="shared" si="17"/>
        <v>42969</v>
      </c>
      <c r="K115" s="110">
        <v>42942</v>
      </c>
      <c r="L115" s="143" t="s">
        <v>542</v>
      </c>
      <c r="M115" s="116" t="s">
        <v>375</v>
      </c>
      <c r="N115" s="31"/>
      <c r="O115" s="31"/>
      <c r="P115" s="31"/>
      <c r="Q115" s="31"/>
      <c r="R115" s="31"/>
      <c r="S115" s="31"/>
      <c r="T115" s="110">
        <v>44768</v>
      </c>
      <c r="U115" s="118"/>
      <c r="V115" s="11"/>
      <c r="W115" s="11"/>
      <c r="X115" s="11"/>
      <c r="Y115" s="11"/>
      <c r="Z115" s="11"/>
      <c r="AA115" s="49"/>
    </row>
    <row r="116" spans="2:27" ht="99.75">
      <c r="B116" s="29" t="s">
        <v>370</v>
      </c>
      <c r="C116" s="116" t="s">
        <v>14</v>
      </c>
      <c r="D116" s="116" t="s">
        <v>363</v>
      </c>
      <c r="E116" s="116" t="s">
        <v>364</v>
      </c>
      <c r="F116" s="117" t="s">
        <v>384</v>
      </c>
      <c r="G116" s="116" t="s">
        <v>365</v>
      </c>
      <c r="H116" s="110">
        <v>42921</v>
      </c>
      <c r="I116" s="110">
        <f t="shared" si="16"/>
        <v>42949</v>
      </c>
      <c r="J116" s="110">
        <f t="shared" si="17"/>
        <v>42977</v>
      </c>
      <c r="K116" s="110">
        <v>42958</v>
      </c>
      <c r="L116" s="146" t="s">
        <v>542</v>
      </c>
      <c r="M116" s="116" t="s">
        <v>379</v>
      </c>
      <c r="N116" s="31"/>
      <c r="O116" s="31"/>
      <c r="P116" s="31"/>
      <c r="Q116" s="31"/>
      <c r="R116" s="31"/>
      <c r="S116" s="31"/>
      <c r="T116" s="110">
        <v>44784</v>
      </c>
      <c r="U116" s="118"/>
      <c r="V116" s="11"/>
      <c r="W116" s="11"/>
      <c r="X116" s="11"/>
      <c r="Y116" s="11"/>
      <c r="Z116" s="11"/>
      <c r="AA116" s="49"/>
    </row>
    <row r="117" spans="2:27" ht="114">
      <c r="B117" s="29" t="s">
        <v>371</v>
      </c>
      <c r="C117" s="116" t="s">
        <v>36</v>
      </c>
      <c r="D117" s="116" t="s">
        <v>372</v>
      </c>
      <c r="E117" s="116" t="s">
        <v>23</v>
      </c>
      <c r="F117" s="117" t="s">
        <v>384</v>
      </c>
      <c r="G117" s="116" t="s">
        <v>373</v>
      </c>
      <c r="H117" s="110">
        <v>42926</v>
      </c>
      <c r="I117" s="110">
        <f t="shared" si="16"/>
        <v>42954</v>
      </c>
      <c r="J117" s="110">
        <f t="shared" si="17"/>
        <v>42982</v>
      </c>
      <c r="K117" s="110">
        <v>42958</v>
      </c>
      <c r="L117" s="146" t="s">
        <v>542</v>
      </c>
      <c r="M117" s="116" t="s">
        <v>380</v>
      </c>
      <c r="N117" s="110">
        <v>42965</v>
      </c>
      <c r="O117" s="110">
        <f>N117+42</f>
        <v>43007</v>
      </c>
      <c r="P117" s="110">
        <v>42969</v>
      </c>
      <c r="Q117" s="116" t="s">
        <v>381</v>
      </c>
      <c r="R117" s="110">
        <v>43149</v>
      </c>
      <c r="S117" s="110">
        <v>43514</v>
      </c>
      <c r="T117" s="110">
        <v>44784</v>
      </c>
      <c r="U117" s="118"/>
      <c r="V117" s="11"/>
      <c r="W117" s="11"/>
      <c r="X117" s="11"/>
      <c r="Y117" s="11"/>
      <c r="Z117" s="11"/>
      <c r="AA117" s="49"/>
    </row>
    <row r="118" spans="2:27" ht="156.75">
      <c r="B118" s="29" t="s">
        <v>376</v>
      </c>
      <c r="C118" s="116" t="s">
        <v>48</v>
      </c>
      <c r="D118" s="116" t="s">
        <v>378</v>
      </c>
      <c r="E118" s="116" t="s">
        <v>241</v>
      </c>
      <c r="F118" s="117" t="s">
        <v>384</v>
      </c>
      <c r="G118" s="116" t="s">
        <v>377</v>
      </c>
      <c r="H118" s="110">
        <v>42944</v>
      </c>
      <c r="I118" s="110">
        <f>H118+28</f>
        <v>42972</v>
      </c>
      <c r="J118" s="110">
        <f>H118+56</f>
        <v>43000</v>
      </c>
      <c r="K118" s="110">
        <v>42998</v>
      </c>
      <c r="L118" s="150" t="s">
        <v>542</v>
      </c>
      <c r="M118" s="116" t="s">
        <v>382</v>
      </c>
      <c r="N118" s="31"/>
      <c r="O118" s="31"/>
      <c r="P118" s="31"/>
      <c r="Q118" s="31"/>
      <c r="R118" s="31"/>
      <c r="S118" s="31"/>
      <c r="T118" s="110">
        <v>44824</v>
      </c>
      <c r="U118" s="118"/>
      <c r="V118" s="11"/>
      <c r="W118" s="11"/>
      <c r="X118" s="11"/>
      <c r="Y118" s="11"/>
      <c r="Z118" s="11"/>
      <c r="AA118" s="49"/>
    </row>
    <row r="119" spans="2:27" ht="306.75">
      <c r="B119" s="29" t="s">
        <v>393</v>
      </c>
      <c r="C119" s="91" t="s">
        <v>266</v>
      </c>
      <c r="D119" s="88" t="s">
        <v>263</v>
      </c>
      <c r="E119" s="91" t="s">
        <v>394</v>
      </c>
      <c r="F119" s="91" t="s">
        <v>384</v>
      </c>
      <c r="G119" s="91" t="s">
        <v>395</v>
      </c>
      <c r="H119" s="86">
        <v>43055</v>
      </c>
      <c r="I119" s="86">
        <f t="shared" si="14"/>
        <v>43083</v>
      </c>
      <c r="J119" s="86">
        <f t="shared" si="15"/>
        <v>43111</v>
      </c>
      <c r="K119" s="86">
        <v>43110</v>
      </c>
      <c r="L119" s="94" t="s">
        <v>875</v>
      </c>
      <c r="M119" s="91" t="s">
        <v>519</v>
      </c>
      <c r="N119" s="31"/>
      <c r="O119" s="31"/>
      <c r="P119" s="31"/>
      <c r="Q119" s="31"/>
      <c r="R119" s="31"/>
      <c r="S119" s="31"/>
      <c r="T119" s="86">
        <v>43193</v>
      </c>
      <c r="U119" s="86">
        <v>43200</v>
      </c>
      <c r="V119" s="52" t="s">
        <v>796</v>
      </c>
      <c r="W119" s="86">
        <v>43200</v>
      </c>
      <c r="X119" s="86"/>
      <c r="Y119" s="11"/>
      <c r="Z119" s="11"/>
      <c r="AA119" s="25"/>
    </row>
    <row r="120" spans="2:27" ht="29.25">
      <c r="B120" s="29" t="s">
        <v>397</v>
      </c>
      <c r="C120" s="91" t="s">
        <v>42</v>
      </c>
      <c r="D120" s="88" t="s">
        <v>398</v>
      </c>
      <c r="E120" s="91" t="s">
        <v>399</v>
      </c>
      <c r="F120" s="91" t="s">
        <v>384</v>
      </c>
      <c r="G120" s="91" t="s">
        <v>400</v>
      </c>
      <c r="H120" s="86">
        <v>43182</v>
      </c>
      <c r="I120" s="86">
        <f t="shared" si="14"/>
        <v>43210</v>
      </c>
      <c r="J120" s="86">
        <f t="shared" si="15"/>
        <v>43238</v>
      </c>
      <c r="K120" s="86">
        <v>43223</v>
      </c>
      <c r="L120" s="94" t="s">
        <v>526</v>
      </c>
      <c r="M120" s="91"/>
      <c r="N120" s="31"/>
      <c r="O120" s="31"/>
      <c r="P120" s="31"/>
      <c r="Q120" s="31"/>
      <c r="R120" s="31"/>
      <c r="S120" s="31"/>
      <c r="T120" s="86"/>
      <c r="U120" s="86"/>
      <c r="V120" s="86"/>
      <c r="W120" s="86"/>
      <c r="X120" s="11"/>
      <c r="Y120" s="11"/>
      <c r="Z120" s="11"/>
      <c r="AA120" s="25"/>
    </row>
    <row r="121" spans="2:27" ht="71.25">
      <c r="B121" s="29" t="s">
        <v>520</v>
      </c>
      <c r="C121" s="91" t="s">
        <v>48</v>
      </c>
      <c r="D121" s="88" t="s">
        <v>522</v>
      </c>
      <c r="E121" s="91" t="s">
        <v>525</v>
      </c>
      <c r="F121" s="91" t="s">
        <v>384</v>
      </c>
      <c r="G121" s="91" t="s">
        <v>524</v>
      </c>
      <c r="H121" s="86">
        <v>43209</v>
      </c>
      <c r="I121" s="86">
        <f t="shared" si="14"/>
        <v>43237</v>
      </c>
      <c r="J121" s="86">
        <f t="shared" si="15"/>
        <v>43265</v>
      </c>
      <c r="K121" s="86">
        <v>43258</v>
      </c>
      <c r="L121" s="94" t="s">
        <v>406</v>
      </c>
      <c r="M121" s="91" t="s">
        <v>531</v>
      </c>
      <c r="N121" s="31"/>
      <c r="O121" s="31"/>
      <c r="P121" s="31"/>
      <c r="Q121" s="31"/>
      <c r="R121" s="31"/>
      <c r="S121" s="31"/>
      <c r="T121" s="86"/>
      <c r="U121" s="86"/>
      <c r="V121" s="86"/>
      <c r="W121" s="86"/>
      <c r="X121" s="11"/>
      <c r="Y121" s="11"/>
      <c r="Z121" s="11"/>
      <c r="AA121" s="25"/>
    </row>
    <row r="122" spans="2:27" ht="71.25">
      <c r="B122" s="29" t="s">
        <v>521</v>
      </c>
      <c r="C122" s="91" t="s">
        <v>48</v>
      </c>
      <c r="D122" s="88" t="s">
        <v>522</v>
      </c>
      <c r="E122" s="91" t="s">
        <v>523</v>
      </c>
      <c r="F122" s="91" t="s">
        <v>384</v>
      </c>
      <c r="G122" s="91" t="s">
        <v>524</v>
      </c>
      <c r="H122" s="86">
        <v>43209</v>
      </c>
      <c r="I122" s="86">
        <f t="shared" si="14"/>
        <v>43237</v>
      </c>
      <c r="J122" s="86">
        <f t="shared" si="15"/>
        <v>43265</v>
      </c>
      <c r="K122" s="86">
        <v>43258</v>
      </c>
      <c r="L122" s="94" t="s">
        <v>406</v>
      </c>
      <c r="M122" s="91" t="s">
        <v>532</v>
      </c>
      <c r="N122" s="31"/>
      <c r="O122" s="31"/>
      <c r="P122" s="31"/>
      <c r="Q122" s="31"/>
      <c r="R122" s="31"/>
      <c r="S122" s="31"/>
      <c r="T122" s="86"/>
      <c r="U122" s="86"/>
      <c r="V122" s="86"/>
      <c r="W122" s="86"/>
      <c r="X122" s="11"/>
      <c r="Y122" s="11"/>
      <c r="Z122" s="11"/>
      <c r="AA122" s="25"/>
    </row>
    <row r="123" spans="2:27" ht="171">
      <c r="B123" s="29" t="s">
        <v>527</v>
      </c>
      <c r="C123" s="116" t="s">
        <v>114</v>
      </c>
      <c r="D123" s="116" t="s">
        <v>529</v>
      </c>
      <c r="E123" s="116" t="s">
        <v>528</v>
      </c>
      <c r="F123" s="117" t="s">
        <v>390</v>
      </c>
      <c r="G123" s="116" t="s">
        <v>530</v>
      </c>
      <c r="H123" s="110">
        <v>43255</v>
      </c>
      <c r="I123" s="110">
        <f aca="true" t="shared" si="18" ref="I123:I129">H123+28</f>
        <v>43283</v>
      </c>
      <c r="J123" s="110">
        <f aca="true" t="shared" si="19" ref="J123:J135">H123+56</f>
        <v>43311</v>
      </c>
      <c r="K123" s="110">
        <v>43286</v>
      </c>
      <c r="L123" s="116" t="s">
        <v>542</v>
      </c>
      <c r="M123" s="116" t="s">
        <v>537</v>
      </c>
      <c r="N123" s="31"/>
      <c r="O123" s="31"/>
      <c r="P123" s="31"/>
      <c r="Q123" s="31"/>
      <c r="R123" s="31"/>
      <c r="S123" s="31"/>
      <c r="T123" s="110">
        <v>45112</v>
      </c>
      <c r="U123" s="118"/>
      <c r="V123" s="11"/>
      <c r="W123" s="11"/>
      <c r="X123" s="11"/>
      <c r="Y123" s="11"/>
      <c r="Z123" s="11"/>
      <c r="AA123" s="49"/>
    </row>
    <row r="124" spans="2:27" ht="28.5">
      <c r="B124" s="29" t="s">
        <v>533</v>
      </c>
      <c r="C124" s="91" t="s">
        <v>178</v>
      </c>
      <c r="D124" s="88" t="s">
        <v>534</v>
      </c>
      <c r="E124" s="91" t="s">
        <v>535</v>
      </c>
      <c r="F124" s="91" t="s">
        <v>384</v>
      </c>
      <c r="G124" s="91" t="s">
        <v>536</v>
      </c>
      <c r="H124" s="86">
        <v>43258</v>
      </c>
      <c r="I124" s="86">
        <f t="shared" si="18"/>
        <v>43286</v>
      </c>
      <c r="J124" s="86">
        <f t="shared" si="19"/>
        <v>43314</v>
      </c>
      <c r="K124" s="86">
        <v>43307</v>
      </c>
      <c r="L124" s="94" t="s">
        <v>433</v>
      </c>
      <c r="M124" s="91"/>
      <c r="N124" s="31"/>
      <c r="O124" s="31"/>
      <c r="P124" s="31"/>
      <c r="Q124" s="31"/>
      <c r="R124" s="31"/>
      <c r="S124" s="31"/>
      <c r="T124" s="86"/>
      <c r="U124" s="86"/>
      <c r="V124" s="86"/>
      <c r="W124" s="86"/>
      <c r="X124" s="11"/>
      <c r="Y124" s="11"/>
      <c r="Z124" s="11"/>
      <c r="AA124" s="25"/>
    </row>
    <row r="125" spans="2:27" ht="142.5">
      <c r="B125" s="29" t="s">
        <v>538</v>
      </c>
      <c r="C125" s="91" t="s">
        <v>120</v>
      </c>
      <c r="D125" s="88" t="s">
        <v>541</v>
      </c>
      <c r="E125" s="91" t="s">
        <v>539</v>
      </c>
      <c r="F125" s="91" t="s">
        <v>390</v>
      </c>
      <c r="G125" s="91" t="s">
        <v>540</v>
      </c>
      <c r="H125" s="86">
        <v>43306</v>
      </c>
      <c r="I125" s="86">
        <f t="shared" si="18"/>
        <v>43334</v>
      </c>
      <c r="J125" s="86">
        <f t="shared" si="19"/>
        <v>43362</v>
      </c>
      <c r="K125" s="86">
        <v>43374</v>
      </c>
      <c r="L125" s="94" t="s">
        <v>406</v>
      </c>
      <c r="M125" s="91" t="s">
        <v>546</v>
      </c>
      <c r="N125" s="31"/>
      <c r="O125" s="31"/>
      <c r="P125" s="31"/>
      <c r="Q125" s="31"/>
      <c r="R125" s="31"/>
      <c r="S125" s="31"/>
      <c r="T125" s="86"/>
      <c r="U125" s="86"/>
      <c r="V125" s="86"/>
      <c r="W125" s="86"/>
      <c r="X125" s="11"/>
      <c r="Y125" s="11"/>
      <c r="Z125" s="11"/>
      <c r="AA125" s="25"/>
    </row>
    <row r="126" spans="2:27" s="39" customFormat="1" ht="156.75">
      <c r="B126" s="42" t="s">
        <v>543</v>
      </c>
      <c r="C126" s="113" t="s">
        <v>266</v>
      </c>
      <c r="D126" s="113" t="s">
        <v>285</v>
      </c>
      <c r="E126" s="113" t="s">
        <v>544</v>
      </c>
      <c r="F126" s="117" t="s">
        <v>384</v>
      </c>
      <c r="G126" s="113" t="s">
        <v>545</v>
      </c>
      <c r="H126" s="110">
        <v>43367</v>
      </c>
      <c r="I126" s="110">
        <f t="shared" si="18"/>
        <v>43395</v>
      </c>
      <c r="J126" s="110">
        <f t="shared" si="19"/>
        <v>43423</v>
      </c>
      <c r="K126" s="110">
        <v>43426</v>
      </c>
      <c r="L126" s="234" t="s">
        <v>542</v>
      </c>
      <c r="M126" s="113" t="s">
        <v>548</v>
      </c>
      <c r="N126" s="41"/>
      <c r="O126" s="41"/>
      <c r="P126" s="41"/>
      <c r="Q126" s="41"/>
      <c r="R126" s="41"/>
      <c r="S126" s="41"/>
      <c r="T126" s="110">
        <v>45252</v>
      </c>
      <c r="U126" s="114"/>
      <c r="V126" s="112"/>
      <c r="W126" s="112"/>
      <c r="X126" s="112"/>
      <c r="Y126" s="112"/>
      <c r="Z126" s="112"/>
      <c r="AA126" s="115"/>
    </row>
    <row r="127" spans="2:27" ht="28.5">
      <c r="B127" s="42" t="s">
        <v>549</v>
      </c>
      <c r="C127" s="88" t="s">
        <v>266</v>
      </c>
      <c r="D127" s="88" t="s">
        <v>285</v>
      </c>
      <c r="E127" s="88" t="s">
        <v>551</v>
      </c>
      <c r="F127" s="91" t="s">
        <v>384</v>
      </c>
      <c r="G127" s="88" t="s">
        <v>552</v>
      </c>
      <c r="H127" s="86">
        <v>43427</v>
      </c>
      <c r="I127" s="86">
        <f t="shared" si="18"/>
        <v>43455</v>
      </c>
      <c r="J127" s="86">
        <f t="shared" si="19"/>
        <v>43483</v>
      </c>
      <c r="K127" s="86">
        <v>43503</v>
      </c>
      <c r="L127" s="94" t="s">
        <v>406</v>
      </c>
      <c r="M127" s="88" t="s">
        <v>586</v>
      </c>
      <c r="N127" s="41"/>
      <c r="O127" s="41"/>
      <c r="P127" s="41"/>
      <c r="Q127" s="41"/>
      <c r="R127" s="41"/>
      <c r="S127" s="41"/>
      <c r="T127" s="86"/>
      <c r="U127" s="86"/>
      <c r="V127" s="86"/>
      <c r="W127" s="86"/>
      <c r="X127" s="90"/>
      <c r="Y127" s="90"/>
      <c r="Z127" s="90"/>
      <c r="AA127" s="43"/>
    </row>
    <row r="128" spans="2:27" ht="28.5">
      <c r="B128" s="42" t="s">
        <v>550</v>
      </c>
      <c r="C128" s="88" t="s">
        <v>266</v>
      </c>
      <c r="D128" s="88" t="s">
        <v>285</v>
      </c>
      <c r="E128" s="88" t="s">
        <v>553</v>
      </c>
      <c r="F128" s="91" t="s">
        <v>384</v>
      </c>
      <c r="G128" s="88" t="s">
        <v>554</v>
      </c>
      <c r="H128" s="86">
        <v>43427</v>
      </c>
      <c r="I128" s="86">
        <f t="shared" si="18"/>
        <v>43455</v>
      </c>
      <c r="J128" s="86">
        <f t="shared" si="19"/>
        <v>43483</v>
      </c>
      <c r="K128" s="86">
        <v>43503</v>
      </c>
      <c r="L128" s="94" t="s">
        <v>406</v>
      </c>
      <c r="M128" s="88" t="s">
        <v>586</v>
      </c>
      <c r="N128" s="41"/>
      <c r="O128" s="41"/>
      <c r="P128" s="41"/>
      <c r="Q128" s="41"/>
      <c r="R128" s="41"/>
      <c r="S128" s="41"/>
      <c r="T128" s="86"/>
      <c r="U128" s="86"/>
      <c r="V128" s="86"/>
      <c r="W128" s="86"/>
      <c r="X128" s="90"/>
      <c r="Y128" s="90"/>
      <c r="Z128" s="90"/>
      <c r="AA128" s="43"/>
    </row>
    <row r="129" spans="2:27" ht="99.75">
      <c r="B129" s="42" t="s">
        <v>555</v>
      </c>
      <c r="C129" s="88" t="s">
        <v>14</v>
      </c>
      <c r="D129" s="88" t="s">
        <v>556</v>
      </c>
      <c r="E129" s="88" t="s">
        <v>557</v>
      </c>
      <c r="F129" s="91" t="s">
        <v>386</v>
      </c>
      <c r="G129" s="88" t="s">
        <v>558</v>
      </c>
      <c r="H129" s="86">
        <v>43437</v>
      </c>
      <c r="I129" s="86">
        <f t="shared" si="18"/>
        <v>43465</v>
      </c>
      <c r="J129" s="86">
        <f t="shared" si="19"/>
        <v>43493</v>
      </c>
      <c r="K129" s="86">
        <v>43510</v>
      </c>
      <c r="L129" s="88" t="s">
        <v>789</v>
      </c>
      <c r="M129" s="88" t="s">
        <v>588</v>
      </c>
      <c r="N129" s="41"/>
      <c r="O129" s="41"/>
      <c r="P129" s="41"/>
      <c r="Q129" s="41"/>
      <c r="R129" s="41"/>
      <c r="S129" s="41"/>
      <c r="T129" s="86"/>
      <c r="U129" s="90"/>
      <c r="V129" s="90"/>
      <c r="W129" s="90"/>
      <c r="X129" s="90"/>
      <c r="Y129" s="90"/>
      <c r="Z129" s="90"/>
      <c r="AA129" s="93" t="s">
        <v>416</v>
      </c>
    </row>
    <row r="130" spans="2:27" ht="156.75">
      <c r="B130" s="42" t="s">
        <v>559</v>
      </c>
      <c r="C130" s="113" t="s">
        <v>71</v>
      </c>
      <c r="D130" s="113" t="s">
        <v>632</v>
      </c>
      <c r="E130" s="113" t="s">
        <v>560</v>
      </c>
      <c r="F130" s="117" t="s">
        <v>385</v>
      </c>
      <c r="G130" s="113" t="s">
        <v>561</v>
      </c>
      <c r="H130" s="110">
        <v>43446</v>
      </c>
      <c r="I130" s="110">
        <v>43493</v>
      </c>
      <c r="J130" s="110">
        <f t="shared" si="19"/>
        <v>43502</v>
      </c>
      <c r="K130" s="110">
        <v>43503</v>
      </c>
      <c r="L130" s="113" t="s">
        <v>542</v>
      </c>
      <c r="M130" s="113" t="s">
        <v>587</v>
      </c>
      <c r="N130" s="110">
        <v>43627</v>
      </c>
      <c r="O130" s="110">
        <f>N130+42</f>
        <v>43669</v>
      </c>
      <c r="P130" s="110">
        <v>43640</v>
      </c>
      <c r="Q130" s="113" t="s">
        <v>632</v>
      </c>
      <c r="R130" s="110">
        <v>43810</v>
      </c>
      <c r="S130" s="110">
        <v>44176</v>
      </c>
      <c r="T130" s="110">
        <v>45329</v>
      </c>
      <c r="U130" s="114"/>
      <c r="V130" s="112"/>
      <c r="W130" s="112"/>
      <c r="X130" s="112"/>
      <c r="Y130" s="112"/>
      <c r="Z130" s="112"/>
      <c r="AA130" s="115" t="s">
        <v>311</v>
      </c>
    </row>
    <row r="131" spans="2:27" ht="128.25">
      <c r="B131" s="42" t="s">
        <v>562</v>
      </c>
      <c r="C131" s="113" t="s">
        <v>48</v>
      </c>
      <c r="D131" s="113" t="s">
        <v>108</v>
      </c>
      <c r="E131" s="113" t="s">
        <v>563</v>
      </c>
      <c r="F131" s="117" t="s">
        <v>384</v>
      </c>
      <c r="G131" s="113" t="s">
        <v>564</v>
      </c>
      <c r="H131" s="110">
        <v>43448</v>
      </c>
      <c r="I131" s="110">
        <f>H131+28</f>
        <v>43476</v>
      </c>
      <c r="J131" s="110">
        <f t="shared" si="19"/>
        <v>43504</v>
      </c>
      <c r="K131" s="110">
        <v>43510</v>
      </c>
      <c r="L131" s="246" t="s">
        <v>542</v>
      </c>
      <c r="M131" s="113" t="s">
        <v>591</v>
      </c>
      <c r="N131" s="41"/>
      <c r="O131" s="41"/>
      <c r="P131" s="41"/>
      <c r="Q131" s="41"/>
      <c r="R131" s="41"/>
      <c r="S131" s="41"/>
      <c r="T131" s="110">
        <v>45336</v>
      </c>
      <c r="U131" s="114"/>
      <c r="V131" s="112"/>
      <c r="W131" s="112"/>
      <c r="X131" s="112"/>
      <c r="Y131" s="112"/>
      <c r="Z131" s="112"/>
      <c r="AA131" s="115"/>
    </row>
    <row r="132" spans="2:27" ht="114">
      <c r="B132" s="82" t="s">
        <v>833</v>
      </c>
      <c r="C132" s="113" t="s">
        <v>14</v>
      </c>
      <c r="D132" s="113" t="s">
        <v>565</v>
      </c>
      <c r="E132" s="113" t="s">
        <v>566</v>
      </c>
      <c r="F132" s="117" t="s">
        <v>589</v>
      </c>
      <c r="G132" s="113" t="s">
        <v>567</v>
      </c>
      <c r="H132" s="110">
        <v>43451</v>
      </c>
      <c r="I132" s="110">
        <f>H132+28</f>
        <v>43479</v>
      </c>
      <c r="J132" s="110">
        <f t="shared" si="19"/>
        <v>43507</v>
      </c>
      <c r="K132" s="110">
        <v>43510</v>
      </c>
      <c r="L132" s="246" t="s">
        <v>542</v>
      </c>
      <c r="M132" s="113" t="s">
        <v>590</v>
      </c>
      <c r="N132" s="110">
        <v>44616</v>
      </c>
      <c r="O132" s="110">
        <f>N132+42</f>
        <v>44658</v>
      </c>
      <c r="P132" s="123">
        <v>44658</v>
      </c>
      <c r="Q132" s="41" t="s">
        <v>565</v>
      </c>
      <c r="R132" s="123">
        <v>44797</v>
      </c>
      <c r="S132" s="123">
        <v>45162</v>
      </c>
      <c r="T132" s="110">
        <v>45336</v>
      </c>
      <c r="U132" s="114"/>
      <c r="V132" s="112"/>
      <c r="W132" s="112"/>
      <c r="X132" s="112"/>
      <c r="Y132" s="112"/>
      <c r="Z132" s="112"/>
      <c r="AA132" s="115"/>
    </row>
    <row r="133" spans="2:27" ht="171">
      <c r="B133" s="42" t="s">
        <v>568</v>
      </c>
      <c r="C133" s="113" t="s">
        <v>37</v>
      </c>
      <c r="D133" s="113" t="s">
        <v>95</v>
      </c>
      <c r="E133" s="113" t="s">
        <v>282</v>
      </c>
      <c r="F133" s="117" t="s">
        <v>384</v>
      </c>
      <c r="G133" s="113" t="s">
        <v>569</v>
      </c>
      <c r="H133" s="110">
        <v>43472</v>
      </c>
      <c r="I133" s="110">
        <f>H133+28</f>
        <v>43500</v>
      </c>
      <c r="J133" s="110">
        <f t="shared" si="19"/>
        <v>43528</v>
      </c>
      <c r="K133" s="110">
        <v>43518</v>
      </c>
      <c r="L133" s="246" t="s">
        <v>542</v>
      </c>
      <c r="M133" s="113" t="s">
        <v>596</v>
      </c>
      <c r="N133" s="41"/>
      <c r="O133" s="41"/>
      <c r="P133" s="41"/>
      <c r="Q133" s="41"/>
      <c r="R133" s="41"/>
      <c r="S133" s="41"/>
      <c r="T133" s="110">
        <v>45344</v>
      </c>
      <c r="U133" s="114"/>
      <c r="V133" s="112"/>
      <c r="W133" s="112"/>
      <c r="X133" s="112"/>
      <c r="Y133" s="112"/>
      <c r="Z133" s="112"/>
      <c r="AA133" s="115"/>
    </row>
    <row r="134" spans="2:27" ht="199.5">
      <c r="B134" s="42" t="s">
        <v>570</v>
      </c>
      <c r="C134" s="113" t="s">
        <v>37</v>
      </c>
      <c r="D134" s="113" t="s">
        <v>103</v>
      </c>
      <c r="E134" s="113" t="s">
        <v>525</v>
      </c>
      <c r="F134" s="117" t="s">
        <v>384</v>
      </c>
      <c r="G134" s="113" t="s">
        <v>571</v>
      </c>
      <c r="H134" s="110">
        <v>43472</v>
      </c>
      <c r="I134" s="110">
        <f>H134+28</f>
        <v>43500</v>
      </c>
      <c r="J134" s="110">
        <f t="shared" si="19"/>
        <v>43528</v>
      </c>
      <c r="K134" s="110">
        <v>43518</v>
      </c>
      <c r="L134" s="246" t="s">
        <v>542</v>
      </c>
      <c r="M134" s="113" t="s">
        <v>597</v>
      </c>
      <c r="N134" s="41"/>
      <c r="O134" s="41"/>
      <c r="P134" s="41"/>
      <c r="Q134" s="41"/>
      <c r="R134" s="41"/>
      <c r="S134" s="41"/>
      <c r="T134" s="110">
        <v>45344</v>
      </c>
      <c r="U134" s="114"/>
      <c r="V134" s="112"/>
      <c r="W134" s="112"/>
      <c r="X134" s="112"/>
      <c r="Y134" s="112"/>
      <c r="Z134" s="112"/>
      <c r="AA134" s="115" t="s">
        <v>416</v>
      </c>
    </row>
    <row r="135" spans="2:27" ht="15">
      <c r="B135" s="260" t="s">
        <v>888</v>
      </c>
      <c r="C135" s="255" t="s">
        <v>572</v>
      </c>
      <c r="D135" s="255" t="s">
        <v>573</v>
      </c>
      <c r="E135" s="255" t="s">
        <v>574</v>
      </c>
      <c r="F135" s="254" t="s">
        <v>384</v>
      </c>
      <c r="G135" s="255" t="s">
        <v>575</v>
      </c>
      <c r="H135" s="247">
        <v>43472</v>
      </c>
      <c r="I135" s="247">
        <f>H135+28</f>
        <v>43500</v>
      </c>
      <c r="J135" s="247">
        <f t="shared" si="19"/>
        <v>43528</v>
      </c>
      <c r="K135" s="247">
        <v>43518</v>
      </c>
      <c r="L135" s="258" t="s">
        <v>542</v>
      </c>
      <c r="M135" s="255" t="s">
        <v>598</v>
      </c>
      <c r="N135" s="26">
        <v>43619</v>
      </c>
      <c r="O135" s="26">
        <f>N135+42</f>
        <v>43661</v>
      </c>
      <c r="P135" s="41" t="s">
        <v>154</v>
      </c>
      <c r="Q135" s="41"/>
      <c r="R135" s="41"/>
      <c r="S135" s="26">
        <v>44533</v>
      </c>
      <c r="T135" s="110">
        <v>45344</v>
      </c>
      <c r="U135" s="114"/>
      <c r="V135" s="112"/>
      <c r="W135" s="112"/>
      <c r="X135" s="112"/>
      <c r="Y135" s="112"/>
      <c r="Z135" s="112"/>
      <c r="AA135" s="115" t="s">
        <v>416</v>
      </c>
    </row>
    <row r="136" spans="2:27" ht="144.75" customHeight="1">
      <c r="B136" s="261"/>
      <c r="C136" s="255"/>
      <c r="D136" s="255"/>
      <c r="E136" s="255"/>
      <c r="F136" s="254"/>
      <c r="G136" s="255"/>
      <c r="H136" s="247"/>
      <c r="I136" s="247"/>
      <c r="J136" s="247"/>
      <c r="K136" s="247"/>
      <c r="L136" s="259"/>
      <c r="M136" s="255"/>
      <c r="N136" s="26">
        <v>44035</v>
      </c>
      <c r="O136" s="26">
        <f>N136+42</f>
        <v>44077</v>
      </c>
      <c r="P136" s="41" t="s">
        <v>154</v>
      </c>
      <c r="Q136" s="41"/>
      <c r="R136" s="41"/>
      <c r="S136" s="26">
        <v>44584</v>
      </c>
      <c r="T136" s="110">
        <v>45344</v>
      </c>
      <c r="U136" s="114"/>
      <c r="V136" s="112"/>
      <c r="W136" s="112"/>
      <c r="X136" s="112"/>
      <c r="Y136" s="112"/>
      <c r="Z136" s="112"/>
      <c r="AA136" s="115"/>
    </row>
    <row r="137" spans="2:27" ht="99.75">
      <c r="B137" s="42" t="s">
        <v>576</v>
      </c>
      <c r="C137" s="88" t="s">
        <v>14</v>
      </c>
      <c r="D137" s="88" t="s">
        <v>565</v>
      </c>
      <c r="E137" s="88" t="s">
        <v>579</v>
      </c>
      <c r="F137" s="91" t="s">
        <v>390</v>
      </c>
      <c r="G137" s="88" t="s">
        <v>580</v>
      </c>
      <c r="H137" s="86">
        <v>43480</v>
      </c>
      <c r="I137" s="86">
        <f>H137+28</f>
        <v>43508</v>
      </c>
      <c r="J137" s="86">
        <f>H137+56</f>
        <v>43536</v>
      </c>
      <c r="K137" s="86">
        <v>43535</v>
      </c>
      <c r="L137" s="94" t="s">
        <v>406</v>
      </c>
      <c r="M137" s="88" t="s">
        <v>600</v>
      </c>
      <c r="N137" s="41"/>
      <c r="O137" s="41"/>
      <c r="P137" s="41"/>
      <c r="Q137" s="41"/>
      <c r="R137" s="41"/>
      <c r="S137" s="41"/>
      <c r="T137" s="86"/>
      <c r="U137" s="86"/>
      <c r="V137" s="86"/>
      <c r="W137" s="86"/>
      <c r="X137" s="90"/>
      <c r="Y137" s="90"/>
      <c r="Z137" s="90"/>
      <c r="AA137" s="43"/>
    </row>
    <row r="138" spans="2:27" ht="171">
      <c r="B138" s="42" t="s">
        <v>578</v>
      </c>
      <c r="C138" s="88" t="s">
        <v>256</v>
      </c>
      <c r="D138" s="88" t="s">
        <v>581</v>
      </c>
      <c r="E138" s="88" t="s">
        <v>585</v>
      </c>
      <c r="F138" s="91" t="s">
        <v>390</v>
      </c>
      <c r="G138" s="88" t="s">
        <v>584</v>
      </c>
      <c r="H138" s="86">
        <v>43483</v>
      </c>
      <c r="I138" s="86">
        <f>H138+28</f>
        <v>43511</v>
      </c>
      <c r="J138" s="86">
        <f>H138+56</f>
        <v>43539</v>
      </c>
      <c r="K138" s="86">
        <v>43532</v>
      </c>
      <c r="L138" s="94" t="s">
        <v>41</v>
      </c>
      <c r="M138" s="88" t="s">
        <v>599</v>
      </c>
      <c r="N138" s="41"/>
      <c r="O138" s="41"/>
      <c r="P138" s="41"/>
      <c r="Q138" s="41"/>
      <c r="R138" s="41"/>
      <c r="S138" s="41"/>
      <c r="T138" s="86">
        <v>43580</v>
      </c>
      <c r="U138" s="86">
        <v>43585</v>
      </c>
      <c r="V138" s="52" t="s">
        <v>793</v>
      </c>
      <c r="W138" s="86">
        <v>43585</v>
      </c>
      <c r="X138" s="86"/>
      <c r="Y138" s="90"/>
      <c r="Z138" s="90"/>
      <c r="AA138" s="43"/>
    </row>
    <row r="139" spans="2:27" ht="185.25">
      <c r="B139" s="42" t="s">
        <v>602</v>
      </c>
      <c r="C139" s="88" t="s">
        <v>37</v>
      </c>
      <c r="D139" s="88" t="s">
        <v>603</v>
      </c>
      <c r="E139" s="88" t="s">
        <v>604</v>
      </c>
      <c r="F139" s="91" t="s">
        <v>390</v>
      </c>
      <c r="G139" s="88" t="s">
        <v>605</v>
      </c>
      <c r="H139" s="86">
        <v>43539</v>
      </c>
      <c r="I139" s="86">
        <f aca="true" t="shared" si="20" ref="I139:I144">H139+28</f>
        <v>43567</v>
      </c>
      <c r="J139" s="86">
        <f aca="true" t="shared" si="21" ref="J139:J144">H139+56</f>
        <v>43595</v>
      </c>
      <c r="K139" s="86">
        <v>43606</v>
      </c>
      <c r="L139" s="94" t="s">
        <v>406</v>
      </c>
      <c r="M139" s="88" t="s">
        <v>619</v>
      </c>
      <c r="N139" s="41"/>
      <c r="O139" s="41"/>
      <c r="P139" s="41"/>
      <c r="Q139" s="41"/>
      <c r="R139" s="41"/>
      <c r="S139" s="41"/>
      <c r="T139" s="86"/>
      <c r="U139" s="86"/>
      <c r="V139" s="86"/>
      <c r="W139" s="86"/>
      <c r="X139" s="90"/>
      <c r="Y139" s="90"/>
      <c r="Z139" s="90"/>
      <c r="AA139" s="43"/>
    </row>
    <row r="140" spans="2:27" ht="171">
      <c r="B140" s="82" t="s">
        <v>810</v>
      </c>
      <c r="C140" s="88" t="s">
        <v>37</v>
      </c>
      <c r="D140" s="88" t="s">
        <v>603</v>
      </c>
      <c r="E140" s="88" t="s">
        <v>616</v>
      </c>
      <c r="F140" s="91" t="s">
        <v>390</v>
      </c>
      <c r="G140" s="88" t="s">
        <v>617</v>
      </c>
      <c r="H140" s="86">
        <v>43587</v>
      </c>
      <c r="I140" s="86">
        <f t="shared" si="20"/>
        <v>43615</v>
      </c>
      <c r="J140" s="86">
        <f t="shared" si="21"/>
        <v>43643</v>
      </c>
      <c r="K140" s="86">
        <v>43649</v>
      </c>
      <c r="L140" s="94" t="s">
        <v>406</v>
      </c>
      <c r="M140" s="88" t="s">
        <v>637</v>
      </c>
      <c r="N140" s="41"/>
      <c r="O140" s="41"/>
      <c r="P140" s="41"/>
      <c r="Q140" s="41"/>
      <c r="R140" s="41"/>
      <c r="S140" s="86"/>
      <c r="T140" s="90"/>
      <c r="U140" s="90"/>
      <c r="V140" s="90"/>
      <c r="W140" s="90"/>
      <c r="X140" s="90"/>
      <c r="Y140" s="90"/>
      <c r="Z140" s="90"/>
      <c r="AA140" s="43"/>
    </row>
    <row r="141" spans="2:27" ht="28.5">
      <c r="B141" s="42" t="s">
        <v>638</v>
      </c>
      <c r="C141" s="88" t="s">
        <v>37</v>
      </c>
      <c r="D141" s="88" t="s">
        <v>639</v>
      </c>
      <c r="E141" s="88" t="s">
        <v>640</v>
      </c>
      <c r="F141" s="91" t="s">
        <v>384</v>
      </c>
      <c r="G141" s="88" t="s">
        <v>641</v>
      </c>
      <c r="H141" s="86">
        <v>43663</v>
      </c>
      <c r="I141" s="86">
        <f t="shared" si="20"/>
        <v>43691</v>
      </c>
      <c r="J141" s="86">
        <f t="shared" si="21"/>
        <v>43719</v>
      </c>
      <c r="K141" s="86">
        <v>43689</v>
      </c>
      <c r="L141" s="94" t="s">
        <v>433</v>
      </c>
      <c r="M141" s="88" t="s">
        <v>648</v>
      </c>
      <c r="N141" s="41"/>
      <c r="O141" s="41"/>
      <c r="P141" s="41"/>
      <c r="Q141" s="41"/>
      <c r="R141" s="41"/>
      <c r="S141" s="41"/>
      <c r="T141" s="86"/>
      <c r="U141" s="86"/>
      <c r="V141" s="86"/>
      <c r="W141" s="86"/>
      <c r="X141" s="90"/>
      <c r="Y141" s="90"/>
      <c r="Z141" s="90"/>
      <c r="AA141" s="43"/>
    </row>
    <row r="142" spans="2:27" ht="409.5">
      <c r="B142" s="42" t="s">
        <v>663</v>
      </c>
      <c r="C142" s="88" t="s">
        <v>37</v>
      </c>
      <c r="D142" s="88" t="s">
        <v>726</v>
      </c>
      <c r="E142" s="88" t="s">
        <v>664</v>
      </c>
      <c r="F142" s="91" t="s">
        <v>384</v>
      </c>
      <c r="G142" s="88" t="s">
        <v>665</v>
      </c>
      <c r="H142" s="86">
        <v>43760</v>
      </c>
      <c r="I142" s="86">
        <f t="shared" si="20"/>
        <v>43788</v>
      </c>
      <c r="J142" s="86">
        <f t="shared" si="21"/>
        <v>43816</v>
      </c>
      <c r="K142" s="86">
        <v>43791</v>
      </c>
      <c r="L142" s="94" t="s">
        <v>725</v>
      </c>
      <c r="M142" s="88" t="s">
        <v>670</v>
      </c>
      <c r="N142" s="86">
        <v>43791</v>
      </c>
      <c r="O142" s="26">
        <f>N142+42</f>
        <v>43833</v>
      </c>
      <c r="P142" s="26">
        <v>43797</v>
      </c>
      <c r="Q142" s="53" t="s">
        <v>671</v>
      </c>
      <c r="R142" s="26">
        <v>43973</v>
      </c>
      <c r="S142" s="26">
        <v>44338</v>
      </c>
      <c r="T142" s="86"/>
      <c r="U142" s="86"/>
      <c r="V142" s="86"/>
      <c r="W142" s="86"/>
      <c r="X142" s="90"/>
      <c r="Y142" s="90"/>
      <c r="Z142" s="90"/>
      <c r="AA142" s="93" t="s">
        <v>416</v>
      </c>
    </row>
    <row r="143" spans="2:27" ht="71.25">
      <c r="B143" s="42" t="s">
        <v>690</v>
      </c>
      <c r="C143" s="88" t="s">
        <v>266</v>
      </c>
      <c r="D143" s="88" t="s">
        <v>285</v>
      </c>
      <c r="E143" s="88" t="s">
        <v>691</v>
      </c>
      <c r="F143" s="91" t="s">
        <v>384</v>
      </c>
      <c r="G143" s="88" t="s">
        <v>692</v>
      </c>
      <c r="H143" s="86">
        <v>43857</v>
      </c>
      <c r="I143" s="86">
        <f t="shared" si="20"/>
        <v>43885</v>
      </c>
      <c r="J143" s="86">
        <f t="shared" si="21"/>
        <v>43913</v>
      </c>
      <c r="K143" s="86">
        <v>43958</v>
      </c>
      <c r="L143" s="94" t="s">
        <v>406</v>
      </c>
      <c r="M143" s="88" t="s">
        <v>706</v>
      </c>
      <c r="N143" s="86"/>
      <c r="O143" s="26"/>
      <c r="P143" s="26"/>
      <c r="Q143" s="41"/>
      <c r="R143" s="26"/>
      <c r="S143" s="26"/>
      <c r="T143" s="86"/>
      <c r="U143" s="86"/>
      <c r="V143" s="86"/>
      <c r="W143" s="86"/>
      <c r="X143" s="90"/>
      <c r="Y143" s="90"/>
      <c r="Z143" s="90"/>
      <c r="AA143" s="43"/>
    </row>
    <row r="144" spans="2:27" ht="370.5">
      <c r="B144" s="42" t="s">
        <v>712</v>
      </c>
      <c r="C144" s="96" t="s">
        <v>178</v>
      </c>
      <c r="D144" s="90" t="s">
        <v>715</v>
      </c>
      <c r="E144" s="96" t="s">
        <v>713</v>
      </c>
      <c r="F144" s="96" t="s">
        <v>386</v>
      </c>
      <c r="G144" s="91" t="s">
        <v>714</v>
      </c>
      <c r="H144" s="86">
        <v>44013</v>
      </c>
      <c r="I144" s="86">
        <f t="shared" si="20"/>
        <v>44041</v>
      </c>
      <c r="J144" s="86">
        <f t="shared" si="21"/>
        <v>44069</v>
      </c>
      <c r="K144" s="86">
        <v>44062</v>
      </c>
      <c r="L144" s="94" t="s">
        <v>406</v>
      </c>
      <c r="M144" s="88" t="s">
        <v>719</v>
      </c>
      <c r="N144" s="86"/>
      <c r="O144" s="26"/>
      <c r="P144" s="26"/>
      <c r="Q144" s="41"/>
      <c r="R144" s="26"/>
      <c r="S144" s="26"/>
      <c r="T144" s="86"/>
      <c r="U144" s="86"/>
      <c r="V144" s="86"/>
      <c r="W144" s="86"/>
      <c r="X144" s="90"/>
      <c r="Y144" s="90"/>
      <c r="Z144" s="90"/>
      <c r="AA144" s="93"/>
    </row>
    <row r="145" spans="2:27" ht="409.5">
      <c r="B145" s="42" t="s">
        <v>732</v>
      </c>
      <c r="C145" s="113" t="s">
        <v>266</v>
      </c>
      <c r="D145" s="113" t="s">
        <v>285</v>
      </c>
      <c r="E145" s="113" t="s">
        <v>733</v>
      </c>
      <c r="F145" s="117" t="s">
        <v>391</v>
      </c>
      <c r="G145" s="113" t="s">
        <v>734</v>
      </c>
      <c r="H145" s="110">
        <v>44179</v>
      </c>
      <c r="I145" s="110">
        <f>H145+28</f>
        <v>44207</v>
      </c>
      <c r="J145" s="110">
        <f>H145+56</f>
        <v>44235</v>
      </c>
      <c r="K145" s="110">
        <v>44238</v>
      </c>
      <c r="L145" s="127" t="s">
        <v>854</v>
      </c>
      <c r="M145" s="113" t="s">
        <v>743</v>
      </c>
      <c r="N145" s="110">
        <v>44400</v>
      </c>
      <c r="O145" s="26">
        <f>N145+42</f>
        <v>44442</v>
      </c>
      <c r="P145" s="26">
        <v>44400</v>
      </c>
      <c r="Q145" s="27" t="s">
        <v>791</v>
      </c>
      <c r="R145" s="26">
        <v>44584</v>
      </c>
      <c r="S145" s="26">
        <v>44949</v>
      </c>
      <c r="T145" s="110">
        <v>46064</v>
      </c>
      <c r="U145" s="114"/>
      <c r="V145" s="112"/>
      <c r="W145" s="112"/>
      <c r="X145" s="112"/>
      <c r="Y145" s="112"/>
      <c r="Z145" s="112"/>
      <c r="AA145" s="115" t="s">
        <v>416</v>
      </c>
    </row>
    <row r="146" spans="2:27" ht="409.5">
      <c r="B146" s="82" t="s">
        <v>820</v>
      </c>
      <c r="C146" s="88" t="s">
        <v>48</v>
      </c>
      <c r="D146" s="88" t="s">
        <v>746</v>
      </c>
      <c r="E146" s="88" t="s">
        <v>118</v>
      </c>
      <c r="F146" s="91" t="s">
        <v>384</v>
      </c>
      <c r="G146" s="88" t="s">
        <v>444</v>
      </c>
      <c r="H146" s="86">
        <v>44249</v>
      </c>
      <c r="I146" s="86">
        <f aca="true" t="shared" si="22" ref="I146:I152">H146+28</f>
        <v>44277</v>
      </c>
      <c r="J146" s="86">
        <f aca="true" t="shared" si="23" ref="J146:J152">H146+56</f>
        <v>44305</v>
      </c>
      <c r="K146" s="86">
        <v>44316</v>
      </c>
      <c r="L146" s="88" t="s">
        <v>406</v>
      </c>
      <c r="M146" s="88" t="s">
        <v>766</v>
      </c>
      <c r="N146" s="86"/>
      <c r="O146" s="26"/>
      <c r="P146" s="26"/>
      <c r="Q146" s="41"/>
      <c r="R146" s="26"/>
      <c r="S146" s="26"/>
      <c r="T146" s="86"/>
      <c r="U146" s="90"/>
      <c r="V146" s="90"/>
      <c r="W146" s="90"/>
      <c r="X146" s="90"/>
      <c r="Y146" s="90"/>
      <c r="Z146" s="90"/>
      <c r="AA146" s="93"/>
    </row>
    <row r="147" spans="2:27" ht="342">
      <c r="B147" s="138" t="s">
        <v>760</v>
      </c>
      <c r="C147" s="88" t="s">
        <v>335</v>
      </c>
      <c r="D147" s="88" t="s">
        <v>762</v>
      </c>
      <c r="E147" s="88" t="s">
        <v>761</v>
      </c>
      <c r="F147" s="91" t="s">
        <v>390</v>
      </c>
      <c r="G147" s="88" t="s">
        <v>792</v>
      </c>
      <c r="H147" s="86">
        <v>44293</v>
      </c>
      <c r="I147" s="86">
        <f t="shared" si="22"/>
        <v>44321</v>
      </c>
      <c r="J147" s="86">
        <f t="shared" si="23"/>
        <v>44349</v>
      </c>
      <c r="K147" s="86">
        <v>44369</v>
      </c>
      <c r="L147" s="88" t="s">
        <v>406</v>
      </c>
      <c r="M147" s="88" t="s">
        <v>783</v>
      </c>
      <c r="N147" s="86"/>
      <c r="O147" s="26"/>
      <c r="P147" s="26"/>
      <c r="Q147" s="41"/>
      <c r="R147" s="26"/>
      <c r="S147" s="26"/>
      <c r="T147" s="86"/>
      <c r="U147" s="90"/>
      <c r="V147" s="90"/>
      <c r="W147" s="90"/>
      <c r="X147" s="90"/>
      <c r="Y147" s="90"/>
      <c r="Z147" s="90"/>
      <c r="AA147" s="93"/>
    </row>
    <row r="148" spans="2:27" ht="156.75">
      <c r="B148" s="42" t="s">
        <v>767</v>
      </c>
      <c r="C148" s="88" t="s">
        <v>63</v>
      </c>
      <c r="D148" s="88" t="s">
        <v>770</v>
      </c>
      <c r="E148" s="88" t="s">
        <v>768</v>
      </c>
      <c r="F148" s="91" t="s">
        <v>391</v>
      </c>
      <c r="G148" s="88" t="s">
        <v>769</v>
      </c>
      <c r="H148" s="86">
        <v>44326</v>
      </c>
      <c r="I148" s="86">
        <f t="shared" si="22"/>
        <v>44354</v>
      </c>
      <c r="J148" s="86">
        <f t="shared" si="23"/>
        <v>44382</v>
      </c>
      <c r="K148" s="86">
        <v>44383</v>
      </c>
      <c r="L148" s="88" t="s">
        <v>406</v>
      </c>
      <c r="M148" s="88" t="s">
        <v>784</v>
      </c>
      <c r="N148" s="86"/>
      <c r="O148" s="26"/>
      <c r="P148" s="26"/>
      <c r="Q148" s="41"/>
      <c r="R148" s="26"/>
      <c r="S148" s="26"/>
      <c r="T148" s="86"/>
      <c r="U148" s="90"/>
      <c r="V148" s="90"/>
      <c r="W148" s="90"/>
      <c r="X148" s="90"/>
      <c r="Y148" s="90"/>
      <c r="Z148" s="90"/>
      <c r="AA148" s="93"/>
    </row>
    <row r="149" spans="2:27" ht="228.75" thickBot="1">
      <c r="B149" s="81" t="s">
        <v>812</v>
      </c>
      <c r="C149" s="68" t="s">
        <v>42</v>
      </c>
      <c r="D149" s="68" t="s">
        <v>771</v>
      </c>
      <c r="E149" s="68" t="s">
        <v>772</v>
      </c>
      <c r="F149" s="71" t="s">
        <v>384</v>
      </c>
      <c r="G149" s="68" t="s">
        <v>773</v>
      </c>
      <c r="H149" s="69">
        <v>44354</v>
      </c>
      <c r="I149" s="69">
        <f>H149+28</f>
        <v>44382</v>
      </c>
      <c r="J149" s="69">
        <f>H149+56</f>
        <v>44410</v>
      </c>
      <c r="K149" s="107" t="s">
        <v>828</v>
      </c>
      <c r="L149" s="68" t="s">
        <v>827</v>
      </c>
      <c r="M149" s="68" t="s">
        <v>790</v>
      </c>
      <c r="N149" s="69"/>
      <c r="O149" s="46"/>
      <c r="P149" s="46"/>
      <c r="Q149" s="40"/>
      <c r="R149" s="46"/>
      <c r="S149" s="46"/>
      <c r="T149" s="69"/>
      <c r="U149" s="104"/>
      <c r="V149" s="70"/>
      <c r="W149" s="70"/>
      <c r="X149" s="70"/>
      <c r="Y149" s="70"/>
      <c r="Z149" s="70"/>
      <c r="AA149" s="72"/>
    </row>
    <row r="150" spans="2:27" ht="409.5">
      <c r="B150" s="83" t="s">
        <v>811</v>
      </c>
      <c r="C150" s="99" t="s">
        <v>48</v>
      </c>
      <c r="D150" s="99" t="s">
        <v>782</v>
      </c>
      <c r="E150" s="99" t="s">
        <v>118</v>
      </c>
      <c r="F150" s="98" t="s">
        <v>384</v>
      </c>
      <c r="G150" s="99" t="s">
        <v>444</v>
      </c>
      <c r="H150" s="97">
        <v>44364</v>
      </c>
      <c r="I150" s="97">
        <f t="shared" si="22"/>
        <v>44392</v>
      </c>
      <c r="J150" s="97">
        <f t="shared" si="23"/>
        <v>44420</v>
      </c>
      <c r="K150" s="97">
        <v>44511</v>
      </c>
      <c r="L150" s="99" t="s">
        <v>406</v>
      </c>
      <c r="M150" s="99" t="s">
        <v>819</v>
      </c>
      <c r="N150" s="97"/>
      <c r="O150" s="46"/>
      <c r="P150" s="46"/>
      <c r="Q150" s="40"/>
      <c r="R150" s="46"/>
      <c r="S150" s="46"/>
      <c r="T150" s="97"/>
      <c r="U150" s="73"/>
      <c r="V150" s="73"/>
      <c r="W150" s="73"/>
      <c r="X150" s="73"/>
      <c r="Y150" s="73"/>
      <c r="Z150" s="73"/>
      <c r="AA150" s="74"/>
    </row>
    <row r="151" spans="2:27" ht="370.5">
      <c r="B151" s="83" t="s">
        <v>816</v>
      </c>
      <c r="C151" s="102" t="s">
        <v>266</v>
      </c>
      <c r="D151" s="102" t="s">
        <v>285</v>
      </c>
      <c r="E151" s="102" t="s">
        <v>801</v>
      </c>
      <c r="F151" s="101" t="s">
        <v>390</v>
      </c>
      <c r="G151" s="102" t="s">
        <v>802</v>
      </c>
      <c r="H151" s="100">
        <v>44466</v>
      </c>
      <c r="I151" s="100">
        <f t="shared" si="22"/>
        <v>44494</v>
      </c>
      <c r="J151" s="100">
        <f t="shared" si="23"/>
        <v>44522</v>
      </c>
      <c r="K151" s="100">
        <v>44531</v>
      </c>
      <c r="L151" s="102" t="s">
        <v>406</v>
      </c>
      <c r="M151" s="102" t="s">
        <v>822</v>
      </c>
      <c r="N151" s="100"/>
      <c r="O151" s="46"/>
      <c r="P151" s="46"/>
      <c r="Q151" s="40"/>
      <c r="R151" s="46"/>
      <c r="S151" s="46"/>
      <c r="T151" s="100"/>
      <c r="U151" s="73"/>
      <c r="V151" s="73"/>
      <c r="W151" s="73"/>
      <c r="X151" s="73"/>
      <c r="Y151" s="73"/>
      <c r="Z151" s="73"/>
      <c r="AA151" s="74"/>
    </row>
    <row r="152" spans="2:27" ht="156.75">
      <c r="B152" s="83" t="s">
        <v>813</v>
      </c>
      <c r="C152" s="102" t="s">
        <v>120</v>
      </c>
      <c r="D152" s="102" t="s">
        <v>804</v>
      </c>
      <c r="E152" s="102" t="s">
        <v>805</v>
      </c>
      <c r="F152" s="101" t="s">
        <v>390</v>
      </c>
      <c r="G152" s="102" t="s">
        <v>803</v>
      </c>
      <c r="H152" s="126">
        <v>44466</v>
      </c>
      <c r="I152" s="126">
        <f t="shared" si="22"/>
        <v>44494</v>
      </c>
      <c r="J152" s="126">
        <f t="shared" si="23"/>
        <v>44522</v>
      </c>
      <c r="K152" s="126">
        <v>44532</v>
      </c>
      <c r="L152" s="102" t="s">
        <v>406</v>
      </c>
      <c r="M152" s="102" t="s">
        <v>825</v>
      </c>
      <c r="N152" s="126"/>
      <c r="O152" s="46"/>
      <c r="P152" s="46"/>
      <c r="Q152" s="40"/>
      <c r="R152" s="46"/>
      <c r="S152" s="46"/>
      <c r="T152" s="126"/>
      <c r="U152" s="73"/>
      <c r="V152" s="73"/>
      <c r="W152" s="73"/>
      <c r="X152" s="73"/>
      <c r="Y152" s="73"/>
      <c r="Z152" s="73"/>
      <c r="AA152" s="74"/>
    </row>
    <row r="153" spans="2:27" ht="142.5">
      <c r="B153" s="83" t="s">
        <v>835</v>
      </c>
      <c r="C153" s="121" t="s">
        <v>481</v>
      </c>
      <c r="D153" s="121" t="s">
        <v>840</v>
      </c>
      <c r="E153" s="121" t="s">
        <v>838</v>
      </c>
      <c r="F153" s="101" t="s">
        <v>391</v>
      </c>
      <c r="G153" s="121" t="s">
        <v>837</v>
      </c>
      <c r="H153" s="144">
        <v>44638</v>
      </c>
      <c r="I153" s="144">
        <f aca="true" t="shared" si="24" ref="I153:I159">H153+28</f>
        <v>44666</v>
      </c>
      <c r="J153" s="144">
        <f aca="true" t="shared" si="25" ref="J153:J159">H153+56</f>
        <v>44694</v>
      </c>
      <c r="K153" s="144">
        <v>44694</v>
      </c>
      <c r="L153" s="102" t="s">
        <v>406</v>
      </c>
      <c r="M153" s="102" t="s">
        <v>850</v>
      </c>
      <c r="N153" s="144"/>
      <c r="O153" s="46"/>
      <c r="P153" s="46"/>
      <c r="Q153" s="40"/>
      <c r="R153" s="46"/>
      <c r="S153" s="46"/>
      <c r="T153" s="144"/>
      <c r="U153" s="122"/>
      <c r="V153" s="73"/>
      <c r="W153" s="73"/>
      <c r="X153" s="73"/>
      <c r="Y153" s="73"/>
      <c r="Z153" s="73"/>
      <c r="AA153" s="74"/>
    </row>
    <row r="154" spans="2:27" ht="99.75">
      <c r="B154" s="164" t="s">
        <v>857</v>
      </c>
      <c r="C154" s="121" t="s">
        <v>266</v>
      </c>
      <c r="D154" s="121" t="s">
        <v>285</v>
      </c>
      <c r="E154" s="121" t="s">
        <v>861</v>
      </c>
      <c r="F154" s="101" t="s">
        <v>384</v>
      </c>
      <c r="G154" s="121" t="s">
        <v>862</v>
      </c>
      <c r="H154" s="165">
        <v>44707</v>
      </c>
      <c r="I154" s="165">
        <f t="shared" si="24"/>
        <v>44735</v>
      </c>
      <c r="J154" s="165">
        <f t="shared" si="25"/>
        <v>44763</v>
      </c>
      <c r="K154" s="165">
        <v>44777</v>
      </c>
      <c r="L154" s="102" t="s">
        <v>406</v>
      </c>
      <c r="M154" s="102" t="s">
        <v>870</v>
      </c>
      <c r="N154" s="165"/>
      <c r="O154" s="46"/>
      <c r="P154" s="46"/>
      <c r="Q154" s="40"/>
      <c r="R154" s="46"/>
      <c r="S154" s="46"/>
      <c r="T154" s="165"/>
      <c r="U154" s="122"/>
      <c r="V154" s="73"/>
      <c r="W154" s="73"/>
      <c r="X154" s="73"/>
      <c r="Y154" s="73"/>
      <c r="Z154" s="73"/>
      <c r="AA154" s="74"/>
    </row>
    <row r="155" spans="2:27" ht="128.25">
      <c r="B155" s="168" t="s">
        <v>892</v>
      </c>
      <c r="C155" s="121" t="s">
        <v>36</v>
      </c>
      <c r="D155" s="121" t="s">
        <v>883</v>
      </c>
      <c r="E155" s="121" t="s">
        <v>895</v>
      </c>
      <c r="F155" s="101" t="s">
        <v>386</v>
      </c>
      <c r="G155" s="121" t="s">
        <v>896</v>
      </c>
      <c r="H155" s="169">
        <v>44938</v>
      </c>
      <c r="I155" s="169">
        <f t="shared" si="24"/>
        <v>44966</v>
      </c>
      <c r="J155" s="169">
        <f t="shared" si="25"/>
        <v>44994</v>
      </c>
      <c r="K155" s="169">
        <v>44988</v>
      </c>
      <c r="L155" s="102" t="s">
        <v>406</v>
      </c>
      <c r="M155" s="102" t="s">
        <v>906</v>
      </c>
      <c r="N155" s="169"/>
      <c r="O155" s="46"/>
      <c r="P155" s="46"/>
      <c r="Q155" s="40"/>
      <c r="R155" s="46"/>
      <c r="S155" s="46"/>
      <c r="T155" s="169"/>
      <c r="U155" s="122"/>
      <c r="V155" s="73"/>
      <c r="W155" s="73"/>
      <c r="X155" s="73"/>
      <c r="Y155" s="73"/>
      <c r="Z155" s="73"/>
      <c r="AA155" s="74"/>
    </row>
    <row r="156" spans="2:27" ht="142.5">
      <c r="B156" s="208" t="s">
        <v>914</v>
      </c>
      <c r="C156" s="121" t="s">
        <v>481</v>
      </c>
      <c r="D156" s="121" t="s">
        <v>915</v>
      </c>
      <c r="E156" s="121" t="s">
        <v>916</v>
      </c>
      <c r="F156" s="101" t="s">
        <v>386</v>
      </c>
      <c r="G156" s="121" t="s">
        <v>917</v>
      </c>
      <c r="H156" s="209">
        <v>45037</v>
      </c>
      <c r="I156" s="209">
        <f t="shared" si="24"/>
        <v>45065</v>
      </c>
      <c r="J156" s="209">
        <f t="shared" si="25"/>
        <v>45093</v>
      </c>
      <c r="K156" s="209">
        <v>45082</v>
      </c>
      <c r="L156" s="102" t="s">
        <v>406</v>
      </c>
      <c r="M156" s="102" t="s">
        <v>920</v>
      </c>
      <c r="N156" s="209"/>
      <c r="O156" s="46"/>
      <c r="P156" s="46"/>
      <c r="Q156" s="40"/>
      <c r="R156" s="46"/>
      <c r="S156" s="46"/>
      <c r="T156" s="209"/>
      <c r="U156" s="122"/>
      <c r="V156" s="73"/>
      <c r="W156" s="73"/>
      <c r="X156" s="73"/>
      <c r="Y156" s="73"/>
      <c r="Z156" s="73"/>
      <c r="AA156" s="74"/>
    </row>
    <row r="157" spans="2:27" ht="329.25">
      <c r="B157" s="195" t="s">
        <v>940</v>
      </c>
      <c r="C157" s="121" t="s">
        <v>335</v>
      </c>
      <c r="D157" s="121" t="s">
        <v>941</v>
      </c>
      <c r="E157" s="121" t="s">
        <v>942</v>
      </c>
      <c r="F157" s="101" t="s">
        <v>385</v>
      </c>
      <c r="G157" s="121" t="s">
        <v>943</v>
      </c>
      <c r="H157" s="196">
        <v>45107</v>
      </c>
      <c r="I157" s="196">
        <v>45163</v>
      </c>
      <c r="J157" s="196">
        <f>H157+56</f>
        <v>45163</v>
      </c>
      <c r="K157" s="196">
        <v>45177</v>
      </c>
      <c r="L157" s="102" t="s">
        <v>875</v>
      </c>
      <c r="M157" s="102" t="s">
        <v>995</v>
      </c>
      <c r="N157" s="196">
        <v>45187</v>
      </c>
      <c r="O157" s="46">
        <f>N157+42</f>
        <v>45229</v>
      </c>
      <c r="P157" s="46">
        <v>45229</v>
      </c>
      <c r="Q157" s="218" t="s">
        <v>941</v>
      </c>
      <c r="R157" s="46">
        <v>45369</v>
      </c>
      <c r="S157" s="46">
        <v>45734</v>
      </c>
      <c r="T157" s="196">
        <v>47004</v>
      </c>
      <c r="U157" s="222">
        <v>45232</v>
      </c>
      <c r="V157" s="101" t="s">
        <v>996</v>
      </c>
      <c r="W157" s="222">
        <v>45232</v>
      </c>
      <c r="X157" s="73"/>
      <c r="Y157" s="73"/>
      <c r="Z157" s="73"/>
      <c r="AA157" s="74"/>
    </row>
    <row r="158" spans="2:27" ht="342">
      <c r="B158" s="210" t="s">
        <v>944</v>
      </c>
      <c r="C158" s="121" t="s">
        <v>481</v>
      </c>
      <c r="D158" s="121" t="s">
        <v>945</v>
      </c>
      <c r="E158" s="121" t="s">
        <v>946</v>
      </c>
      <c r="F158" s="101" t="s">
        <v>391</v>
      </c>
      <c r="G158" s="121" t="s">
        <v>947</v>
      </c>
      <c r="H158" s="211">
        <v>45110</v>
      </c>
      <c r="I158" s="211">
        <f t="shared" si="24"/>
        <v>45138</v>
      </c>
      <c r="J158" s="211">
        <f t="shared" si="25"/>
        <v>45166</v>
      </c>
      <c r="K158" s="211">
        <v>45154</v>
      </c>
      <c r="L158" s="102" t="s">
        <v>406</v>
      </c>
      <c r="M158" s="102" t="s">
        <v>978</v>
      </c>
      <c r="N158" s="211"/>
      <c r="O158" s="46"/>
      <c r="P158" s="46"/>
      <c r="Q158" s="40"/>
      <c r="R158" s="46"/>
      <c r="S158" s="46"/>
      <c r="T158" s="211"/>
      <c r="U158" s="122"/>
      <c r="V158" s="73"/>
      <c r="W158" s="73"/>
      <c r="X158" s="73"/>
      <c r="Y158" s="73"/>
      <c r="Z158" s="73"/>
      <c r="AA158" s="74"/>
    </row>
    <row r="159" spans="2:27" ht="142.5">
      <c r="B159" s="214" t="s">
        <v>953</v>
      </c>
      <c r="C159" s="121" t="s">
        <v>14</v>
      </c>
      <c r="D159" s="121" t="s">
        <v>954</v>
      </c>
      <c r="E159" s="121" t="s">
        <v>955</v>
      </c>
      <c r="F159" s="101" t="s">
        <v>385</v>
      </c>
      <c r="G159" s="121" t="s">
        <v>956</v>
      </c>
      <c r="H159" s="215">
        <v>45124</v>
      </c>
      <c r="I159" s="215">
        <f t="shared" si="24"/>
        <v>45152</v>
      </c>
      <c r="J159" s="215">
        <f t="shared" si="25"/>
        <v>45180</v>
      </c>
      <c r="K159" s="215">
        <v>45160</v>
      </c>
      <c r="L159" s="102" t="s">
        <v>406</v>
      </c>
      <c r="M159" s="102" t="s">
        <v>979</v>
      </c>
      <c r="N159" s="215"/>
      <c r="O159" s="46"/>
      <c r="P159" s="46"/>
      <c r="Q159" s="40"/>
      <c r="R159" s="46"/>
      <c r="S159" s="46"/>
      <c r="T159" s="215"/>
      <c r="U159" s="122"/>
      <c r="V159" s="73"/>
      <c r="W159" s="73"/>
      <c r="X159" s="73"/>
      <c r="Y159" s="73"/>
      <c r="Z159" s="73"/>
      <c r="AA159" s="74"/>
    </row>
    <row r="160" spans="2:27" ht="128.25">
      <c r="B160" s="216" t="s">
        <v>963</v>
      </c>
      <c r="C160" s="121" t="s">
        <v>71</v>
      </c>
      <c r="D160" s="121" t="s">
        <v>965</v>
      </c>
      <c r="E160" s="121" t="s">
        <v>966</v>
      </c>
      <c r="F160" s="101" t="s">
        <v>390</v>
      </c>
      <c r="G160" s="121" t="s">
        <v>967</v>
      </c>
      <c r="H160" s="217">
        <v>45147</v>
      </c>
      <c r="I160" s="217">
        <f>H160+28</f>
        <v>45175</v>
      </c>
      <c r="J160" s="217">
        <f>H160+56</f>
        <v>45203</v>
      </c>
      <c r="K160" s="217">
        <v>45215</v>
      </c>
      <c r="L160" s="102" t="s">
        <v>406</v>
      </c>
      <c r="M160" s="102" t="s">
        <v>990</v>
      </c>
      <c r="N160" s="217"/>
      <c r="O160" s="46"/>
      <c r="P160" s="46"/>
      <c r="Q160" s="40"/>
      <c r="R160" s="46"/>
      <c r="S160" s="46"/>
      <c r="T160" s="217"/>
      <c r="U160" s="122"/>
      <c r="V160" s="73"/>
      <c r="W160" s="73"/>
      <c r="X160" s="73"/>
      <c r="Y160" s="73"/>
      <c r="Z160" s="73"/>
      <c r="AA160" s="74"/>
    </row>
    <row r="161" spans="2:27" ht="114">
      <c r="B161" s="219" t="s">
        <v>964</v>
      </c>
      <c r="C161" s="121" t="s">
        <v>36</v>
      </c>
      <c r="D161" s="121" t="s">
        <v>883</v>
      </c>
      <c r="E161" s="121" t="s">
        <v>970</v>
      </c>
      <c r="F161" s="101" t="s">
        <v>385</v>
      </c>
      <c r="G161" s="121" t="s">
        <v>991</v>
      </c>
      <c r="H161" s="220">
        <v>45147</v>
      </c>
      <c r="I161" s="220">
        <f>H161+28</f>
        <v>45175</v>
      </c>
      <c r="J161" s="220">
        <f>H161+56</f>
        <v>45203</v>
      </c>
      <c r="K161" s="220">
        <v>45232</v>
      </c>
      <c r="L161" s="102" t="s">
        <v>406</v>
      </c>
      <c r="M161" s="102" t="s">
        <v>992</v>
      </c>
      <c r="N161" s="220"/>
      <c r="O161" s="46"/>
      <c r="P161" s="46"/>
      <c r="Q161" s="40"/>
      <c r="R161" s="46"/>
      <c r="S161" s="46"/>
      <c r="T161" s="220"/>
      <c r="U161" s="122"/>
      <c r="V161" s="73"/>
      <c r="W161" s="73"/>
      <c r="X161" s="73"/>
      <c r="Y161" s="73"/>
      <c r="Z161" s="73"/>
      <c r="AA161" s="74"/>
    </row>
    <row r="162" spans="2:27" ht="142.5">
      <c r="B162" s="223" t="s">
        <v>969</v>
      </c>
      <c r="C162" s="121" t="s">
        <v>36</v>
      </c>
      <c r="D162" s="121" t="s">
        <v>883</v>
      </c>
      <c r="E162" s="121" t="s">
        <v>971</v>
      </c>
      <c r="F162" s="101" t="s">
        <v>390</v>
      </c>
      <c r="G162" s="121" t="s">
        <v>974</v>
      </c>
      <c r="H162" s="224">
        <v>45147</v>
      </c>
      <c r="I162" s="224">
        <f>H162+28</f>
        <v>45175</v>
      </c>
      <c r="J162" s="224">
        <f>H162+56</f>
        <v>45203</v>
      </c>
      <c r="K162" s="224">
        <v>45233</v>
      </c>
      <c r="L162" s="102" t="s">
        <v>406</v>
      </c>
      <c r="M162" s="102" t="s">
        <v>993</v>
      </c>
      <c r="N162" s="224"/>
      <c r="O162" s="46"/>
      <c r="P162" s="46"/>
      <c r="Q162" s="40"/>
      <c r="R162" s="46"/>
      <c r="S162" s="46"/>
      <c r="T162" s="224"/>
      <c r="U162" s="122"/>
      <c r="V162" s="73"/>
      <c r="W162" s="73"/>
      <c r="X162" s="73"/>
      <c r="Y162" s="73"/>
      <c r="Z162" s="73"/>
      <c r="AA162" s="74"/>
    </row>
    <row r="163" spans="2:27" ht="142.5">
      <c r="B163" s="225" t="s">
        <v>981</v>
      </c>
      <c r="C163" s="121" t="s">
        <v>42</v>
      </c>
      <c r="D163" s="121" t="s">
        <v>982</v>
      </c>
      <c r="E163" s="121" t="s">
        <v>983</v>
      </c>
      <c r="F163" s="101" t="s">
        <v>390</v>
      </c>
      <c r="G163" s="121" t="s">
        <v>984</v>
      </c>
      <c r="H163" s="226">
        <v>45180</v>
      </c>
      <c r="I163" s="226">
        <f>H163+28</f>
        <v>45208</v>
      </c>
      <c r="J163" s="226">
        <f>H163+56</f>
        <v>45236</v>
      </c>
      <c r="K163" s="226">
        <v>45240</v>
      </c>
      <c r="L163" s="102" t="s">
        <v>406</v>
      </c>
      <c r="M163" s="102" t="s">
        <v>1001</v>
      </c>
      <c r="N163" s="226"/>
      <c r="O163" s="46"/>
      <c r="P163" s="46"/>
      <c r="Q163" s="40"/>
      <c r="R163" s="46"/>
      <c r="S163" s="46"/>
      <c r="T163" s="226"/>
      <c r="U163" s="122"/>
      <c r="V163" s="73"/>
      <c r="W163" s="73"/>
      <c r="X163" s="73"/>
      <c r="Y163" s="73"/>
      <c r="Z163" s="73"/>
      <c r="AA163" s="74"/>
    </row>
    <row r="164" spans="2:27" ht="29.25" thickBot="1">
      <c r="B164" s="81" t="s">
        <v>997</v>
      </c>
      <c r="C164" s="119" t="s">
        <v>89</v>
      </c>
      <c r="D164" s="119" t="s">
        <v>998</v>
      </c>
      <c r="E164" s="119" t="s">
        <v>999</v>
      </c>
      <c r="F164" s="80" t="s">
        <v>384</v>
      </c>
      <c r="G164" s="119" t="s">
        <v>1000</v>
      </c>
      <c r="H164" s="56">
        <v>45237</v>
      </c>
      <c r="I164" s="56">
        <f>H164+28</f>
        <v>45265</v>
      </c>
      <c r="J164" s="56">
        <f>H164+56</f>
        <v>45293</v>
      </c>
      <c r="K164" s="56">
        <v>45247</v>
      </c>
      <c r="L164" s="55" t="s">
        <v>433</v>
      </c>
      <c r="M164" s="55" t="s">
        <v>1006</v>
      </c>
      <c r="N164" s="56"/>
      <c r="O164" s="57"/>
      <c r="P164" s="57"/>
      <c r="Q164" s="58"/>
      <c r="R164" s="57"/>
      <c r="S164" s="57"/>
      <c r="T164" s="56"/>
      <c r="U164" s="106"/>
      <c r="V164" s="59"/>
      <c r="W164" s="59"/>
      <c r="X164" s="59"/>
      <c r="Y164" s="59"/>
      <c r="Z164" s="59"/>
      <c r="AA164" s="50"/>
    </row>
    <row r="165" spans="2:19" ht="15">
      <c r="B165" s="7"/>
      <c r="C165" s="7"/>
      <c r="D165" s="78"/>
      <c r="E165" s="8"/>
      <c r="F165" s="8"/>
      <c r="G165" s="8"/>
      <c r="H165" s="9"/>
      <c r="I165" s="9"/>
      <c r="J165" s="9"/>
      <c r="K165" s="9"/>
      <c r="L165" s="9"/>
      <c r="M165" s="7"/>
      <c r="N165" s="9"/>
      <c r="O165" s="9"/>
      <c r="P165" s="9"/>
      <c r="Q165" s="9"/>
      <c r="R165" s="9"/>
      <c r="S165" s="9"/>
    </row>
    <row r="166" spans="2:19" ht="15">
      <c r="B166" s="7"/>
      <c r="C166" s="7"/>
      <c r="D166" s="78"/>
      <c r="E166" s="8"/>
      <c r="F166" s="8"/>
      <c r="G166" s="8"/>
      <c r="H166" s="9"/>
      <c r="I166" s="9"/>
      <c r="J166" s="9"/>
      <c r="K166" s="9"/>
      <c r="L166" s="9"/>
      <c r="M166" s="7"/>
      <c r="N166" s="9"/>
      <c r="O166" s="9"/>
      <c r="P166" s="9"/>
      <c r="Q166" s="9"/>
      <c r="R166" s="9"/>
      <c r="S166" s="9"/>
    </row>
    <row r="167" spans="2:19" ht="15">
      <c r="B167" s="7"/>
      <c r="C167" s="7"/>
      <c r="D167" s="78"/>
      <c r="E167" s="8"/>
      <c r="F167" s="8"/>
      <c r="G167" s="8"/>
      <c r="H167" s="9"/>
      <c r="I167" s="9"/>
      <c r="J167" s="9"/>
      <c r="K167" s="9"/>
      <c r="L167" s="9"/>
      <c r="M167" s="7"/>
      <c r="N167" s="9"/>
      <c r="O167" s="9"/>
      <c r="P167" s="9"/>
      <c r="Q167" s="9"/>
      <c r="R167" s="9"/>
      <c r="S167" s="9"/>
    </row>
    <row r="168" spans="2:19" ht="15">
      <c r="B168" s="7"/>
      <c r="C168" s="7"/>
      <c r="D168" s="78"/>
      <c r="E168" s="8"/>
      <c r="F168" s="8"/>
      <c r="G168" s="8"/>
      <c r="H168" s="9"/>
      <c r="I168" s="9"/>
      <c r="J168" s="9"/>
      <c r="K168" s="9"/>
      <c r="L168" s="9"/>
      <c r="M168" s="7"/>
      <c r="N168" s="9"/>
      <c r="O168" s="9"/>
      <c r="P168" s="9"/>
      <c r="Q168" s="9"/>
      <c r="R168" s="9"/>
      <c r="S168" s="9"/>
    </row>
    <row r="169" spans="2:19" ht="15">
      <c r="B169" s="7"/>
      <c r="C169" s="7"/>
      <c r="D169" s="78"/>
      <c r="E169" s="8"/>
      <c r="F169" s="8"/>
      <c r="G169" s="8"/>
      <c r="H169" s="9"/>
      <c r="I169" s="9"/>
      <c r="J169" s="9"/>
      <c r="K169" s="9"/>
      <c r="L169" s="9"/>
      <c r="M169" s="7"/>
      <c r="N169" s="9"/>
      <c r="O169" s="9"/>
      <c r="P169" s="9"/>
      <c r="Q169" s="9"/>
      <c r="R169" s="9"/>
      <c r="S169" s="9"/>
    </row>
    <row r="170" spans="2:19" ht="15">
      <c r="B170" s="7"/>
      <c r="C170" s="7"/>
      <c r="D170" s="78"/>
      <c r="E170" s="8"/>
      <c r="F170" s="8"/>
      <c r="G170" s="8"/>
      <c r="H170" s="9"/>
      <c r="I170" s="9"/>
      <c r="J170" s="9"/>
      <c r="K170" s="9"/>
      <c r="L170" s="9"/>
      <c r="M170" s="7"/>
      <c r="N170" s="9"/>
      <c r="O170" s="9"/>
      <c r="P170" s="9"/>
      <c r="Q170" s="9"/>
      <c r="R170" s="9"/>
      <c r="S170" s="9"/>
    </row>
    <row r="171" spans="2:19" ht="15">
      <c r="B171" s="7"/>
      <c r="C171" s="7"/>
      <c r="D171" s="78"/>
      <c r="E171" s="8"/>
      <c r="F171" s="8"/>
      <c r="G171" s="8"/>
      <c r="H171" s="9"/>
      <c r="I171" s="9"/>
      <c r="J171" s="9"/>
      <c r="K171" s="9"/>
      <c r="L171" s="9"/>
      <c r="M171" s="7"/>
      <c r="N171" s="9"/>
      <c r="O171" s="9"/>
      <c r="P171" s="9"/>
      <c r="Q171" s="9"/>
      <c r="R171" s="9"/>
      <c r="S171" s="9"/>
    </row>
    <row r="172" spans="2:19" ht="15">
      <c r="B172" s="7"/>
      <c r="C172" s="7"/>
      <c r="D172" s="78"/>
      <c r="E172" s="8"/>
      <c r="F172" s="8"/>
      <c r="G172" s="8"/>
      <c r="H172" s="9"/>
      <c r="I172" s="9"/>
      <c r="J172" s="9"/>
      <c r="K172" s="9"/>
      <c r="L172" s="9"/>
      <c r="M172" s="7"/>
      <c r="N172" s="9"/>
      <c r="O172" s="9"/>
      <c r="P172" s="9"/>
      <c r="Q172" s="9"/>
      <c r="R172" s="9"/>
      <c r="S172" s="9"/>
    </row>
    <row r="173" spans="2:19" ht="15">
      <c r="B173" s="7"/>
      <c r="C173" s="7"/>
      <c r="D173" s="78"/>
      <c r="E173" s="8"/>
      <c r="F173" s="8"/>
      <c r="G173" s="8"/>
      <c r="H173" s="9"/>
      <c r="I173" s="9"/>
      <c r="J173" s="9"/>
      <c r="K173" s="9"/>
      <c r="L173" s="9"/>
      <c r="M173" s="7"/>
      <c r="N173" s="9"/>
      <c r="O173" s="9"/>
      <c r="P173" s="9"/>
      <c r="Q173" s="9"/>
      <c r="R173" s="9"/>
      <c r="S173" s="9"/>
    </row>
    <row r="174" spans="2:19" ht="15">
      <c r="B174" s="7"/>
      <c r="C174" s="7"/>
      <c r="D174" s="78"/>
      <c r="E174" s="8"/>
      <c r="F174" s="8"/>
      <c r="G174" s="8"/>
      <c r="H174" s="9"/>
      <c r="I174" s="9"/>
      <c r="J174" s="9"/>
      <c r="K174" s="9"/>
      <c r="L174" s="9"/>
      <c r="M174" s="7"/>
      <c r="N174" s="9"/>
      <c r="O174" s="9"/>
      <c r="P174" s="9"/>
      <c r="Q174" s="9"/>
      <c r="R174" s="9"/>
      <c r="S174" s="9"/>
    </row>
    <row r="175" spans="2:19" ht="15">
      <c r="B175" s="7"/>
      <c r="C175" s="7"/>
      <c r="D175" s="78"/>
      <c r="E175" s="8"/>
      <c r="F175" s="8"/>
      <c r="G175" s="8"/>
      <c r="H175" s="9"/>
      <c r="I175" s="9"/>
      <c r="J175" s="9"/>
      <c r="K175" s="9"/>
      <c r="L175" s="9"/>
      <c r="M175" s="7"/>
      <c r="N175" s="9"/>
      <c r="O175" s="9"/>
      <c r="P175" s="9"/>
      <c r="Q175" s="9"/>
      <c r="R175" s="9"/>
      <c r="S175" s="9"/>
    </row>
    <row r="176" spans="2:19" ht="15">
      <c r="B176" s="7"/>
      <c r="C176" s="7"/>
      <c r="D176" s="78"/>
      <c r="E176" s="8"/>
      <c r="F176" s="8"/>
      <c r="G176" s="8"/>
      <c r="H176" s="9"/>
      <c r="I176" s="9"/>
      <c r="J176" s="9"/>
      <c r="K176" s="9"/>
      <c r="L176" s="9"/>
      <c r="M176" s="7"/>
      <c r="N176" s="9"/>
      <c r="O176" s="9"/>
      <c r="P176" s="9"/>
      <c r="Q176" s="9"/>
      <c r="R176" s="9"/>
      <c r="S176" s="9"/>
    </row>
    <row r="177" spans="2:19" ht="15">
      <c r="B177" s="7"/>
      <c r="C177" s="7"/>
      <c r="D177" s="78"/>
      <c r="E177" s="8"/>
      <c r="F177" s="8"/>
      <c r="G177" s="8"/>
      <c r="H177" s="9"/>
      <c r="I177" s="9"/>
      <c r="J177" s="9"/>
      <c r="K177" s="9"/>
      <c r="L177" s="9"/>
      <c r="M177" s="7"/>
      <c r="N177" s="9"/>
      <c r="O177" s="9"/>
      <c r="P177" s="9"/>
      <c r="Q177" s="9"/>
      <c r="R177" s="9"/>
      <c r="S177" s="9"/>
    </row>
    <row r="178" spans="2:19" ht="15">
      <c r="B178" s="7"/>
      <c r="C178" s="7"/>
      <c r="D178" s="78"/>
      <c r="E178" s="8"/>
      <c r="F178" s="8"/>
      <c r="G178" s="8"/>
      <c r="H178" s="9"/>
      <c r="I178" s="9"/>
      <c r="J178" s="9"/>
      <c r="K178" s="9"/>
      <c r="L178" s="9"/>
      <c r="M178" s="7"/>
      <c r="N178" s="9"/>
      <c r="O178" s="9"/>
      <c r="P178" s="9"/>
      <c r="Q178" s="9"/>
      <c r="R178" s="9"/>
      <c r="S178" s="9"/>
    </row>
    <row r="179" spans="2:19" ht="15">
      <c r="B179" s="7"/>
      <c r="C179" s="7"/>
      <c r="D179" s="78"/>
      <c r="E179" s="8"/>
      <c r="F179" s="8"/>
      <c r="G179" s="8"/>
      <c r="H179" s="9"/>
      <c r="I179" s="9"/>
      <c r="J179" s="9"/>
      <c r="K179" s="9"/>
      <c r="L179" s="9"/>
      <c r="M179" s="7"/>
      <c r="N179" s="9"/>
      <c r="O179" s="9"/>
      <c r="P179" s="9"/>
      <c r="Q179" s="9"/>
      <c r="R179" s="9"/>
      <c r="S179" s="9"/>
    </row>
    <row r="180" spans="2:19" ht="15">
      <c r="B180" s="7"/>
      <c r="C180" s="7"/>
      <c r="D180" s="78"/>
      <c r="E180" s="8"/>
      <c r="F180" s="8"/>
      <c r="G180" s="8"/>
      <c r="H180" s="9"/>
      <c r="I180" s="9"/>
      <c r="J180" s="9"/>
      <c r="K180" s="9"/>
      <c r="L180" s="9"/>
      <c r="M180" s="7"/>
      <c r="N180" s="9"/>
      <c r="O180" s="9"/>
      <c r="P180" s="9"/>
      <c r="Q180" s="9"/>
      <c r="R180" s="9"/>
      <c r="S180" s="9"/>
    </row>
    <row r="181" spans="2:19" ht="15">
      <c r="B181" s="7"/>
      <c r="C181" s="7"/>
      <c r="D181" s="78"/>
      <c r="E181" s="8"/>
      <c r="F181" s="8"/>
      <c r="G181" s="8"/>
      <c r="H181" s="9"/>
      <c r="I181" s="9"/>
      <c r="J181" s="9"/>
      <c r="K181" s="9"/>
      <c r="L181" s="9"/>
      <c r="M181" s="7"/>
      <c r="N181" s="9"/>
      <c r="O181" s="9"/>
      <c r="P181" s="9"/>
      <c r="Q181" s="9"/>
      <c r="R181" s="9"/>
      <c r="S181" s="9"/>
    </row>
    <row r="182" spans="2:19" ht="15">
      <c r="B182" s="7"/>
      <c r="C182" s="7"/>
      <c r="D182" s="78"/>
      <c r="E182" s="8"/>
      <c r="F182" s="8"/>
      <c r="G182" s="8"/>
      <c r="H182" s="9"/>
      <c r="I182" s="9"/>
      <c r="J182" s="9"/>
      <c r="K182" s="9"/>
      <c r="L182" s="9"/>
      <c r="M182" s="7"/>
      <c r="N182" s="9"/>
      <c r="O182" s="9"/>
      <c r="P182" s="9"/>
      <c r="Q182" s="9"/>
      <c r="R182" s="9"/>
      <c r="S182" s="9"/>
    </row>
    <row r="183" spans="2:19" ht="15">
      <c r="B183" s="7"/>
      <c r="C183" s="7"/>
      <c r="D183" s="78"/>
      <c r="E183" s="8"/>
      <c r="F183" s="8"/>
      <c r="G183" s="8"/>
      <c r="H183" s="9"/>
      <c r="I183" s="9"/>
      <c r="J183" s="9"/>
      <c r="K183" s="9"/>
      <c r="L183" s="9"/>
      <c r="M183" s="7"/>
      <c r="N183" s="9"/>
      <c r="O183" s="9"/>
      <c r="P183" s="9"/>
      <c r="Q183" s="9"/>
      <c r="R183" s="9"/>
      <c r="S183" s="9"/>
    </row>
    <row r="184" spans="2:19" ht="15">
      <c r="B184" s="7"/>
      <c r="C184" s="7"/>
      <c r="D184" s="78"/>
      <c r="E184" s="8"/>
      <c r="F184" s="8"/>
      <c r="G184" s="8"/>
      <c r="H184" s="9"/>
      <c r="I184" s="9"/>
      <c r="J184" s="9"/>
      <c r="K184" s="9"/>
      <c r="L184" s="9"/>
      <c r="M184" s="7"/>
      <c r="N184" s="9"/>
      <c r="O184" s="9"/>
      <c r="P184" s="9"/>
      <c r="Q184" s="9"/>
      <c r="R184" s="9"/>
      <c r="S184" s="9"/>
    </row>
    <row r="185" spans="2:19" ht="15">
      <c r="B185" s="7"/>
      <c r="C185" s="7"/>
      <c r="D185" s="78"/>
      <c r="E185" s="8"/>
      <c r="F185" s="8"/>
      <c r="G185" s="8"/>
      <c r="H185" s="9"/>
      <c r="I185" s="9"/>
      <c r="J185" s="9"/>
      <c r="K185" s="9"/>
      <c r="L185" s="9"/>
      <c r="M185" s="7"/>
      <c r="N185" s="9"/>
      <c r="O185" s="9"/>
      <c r="P185" s="9"/>
      <c r="Q185" s="9"/>
      <c r="R185" s="9"/>
      <c r="S185" s="9"/>
    </row>
    <row r="186" spans="2:19" ht="15">
      <c r="B186" s="7"/>
      <c r="C186" s="7"/>
      <c r="D186" s="78"/>
      <c r="E186" s="8"/>
      <c r="F186" s="8"/>
      <c r="G186" s="8"/>
      <c r="H186" s="9"/>
      <c r="I186" s="9"/>
      <c r="J186" s="9"/>
      <c r="K186" s="9"/>
      <c r="L186" s="9"/>
      <c r="M186" s="7"/>
      <c r="N186" s="9"/>
      <c r="O186" s="9"/>
      <c r="P186" s="9"/>
      <c r="Q186" s="9"/>
      <c r="R186" s="9"/>
      <c r="S186" s="9"/>
    </row>
    <row r="187" spans="2:19" ht="15">
      <c r="B187" s="7"/>
      <c r="C187" s="7"/>
      <c r="D187" s="78"/>
      <c r="E187" s="8"/>
      <c r="F187" s="8"/>
      <c r="G187" s="8"/>
      <c r="H187" s="9"/>
      <c r="I187" s="9"/>
      <c r="J187" s="9"/>
      <c r="K187" s="9"/>
      <c r="L187" s="9"/>
      <c r="M187" s="7"/>
      <c r="N187" s="9"/>
      <c r="O187" s="9"/>
      <c r="P187" s="9"/>
      <c r="Q187" s="9"/>
      <c r="R187" s="9"/>
      <c r="S187" s="9"/>
    </row>
    <row r="188" spans="2:19" ht="15">
      <c r="B188" s="7"/>
      <c r="C188" s="7"/>
      <c r="D188" s="78"/>
      <c r="E188" s="8"/>
      <c r="F188" s="8"/>
      <c r="G188" s="8"/>
      <c r="H188" s="9"/>
      <c r="I188" s="9"/>
      <c r="J188" s="9"/>
      <c r="K188" s="9"/>
      <c r="L188" s="9"/>
      <c r="M188" s="7"/>
      <c r="N188" s="9"/>
      <c r="O188" s="9"/>
      <c r="P188" s="9"/>
      <c r="Q188" s="9"/>
      <c r="R188" s="9"/>
      <c r="S188" s="9"/>
    </row>
    <row r="189" spans="2:19" ht="15">
      <c r="B189" s="7"/>
      <c r="C189" s="7"/>
      <c r="D189" s="78"/>
      <c r="E189" s="8"/>
      <c r="F189" s="8"/>
      <c r="G189" s="8"/>
      <c r="H189" s="9"/>
      <c r="I189" s="9"/>
      <c r="J189" s="9"/>
      <c r="K189" s="9"/>
      <c r="L189" s="9"/>
      <c r="M189" s="7"/>
      <c r="N189" s="9"/>
      <c r="O189" s="9"/>
      <c r="P189" s="9"/>
      <c r="Q189" s="9"/>
      <c r="R189" s="9"/>
      <c r="S189" s="9"/>
    </row>
    <row r="190" spans="2:19" ht="15">
      <c r="B190" s="7"/>
      <c r="C190" s="7"/>
      <c r="D190" s="78"/>
      <c r="E190" s="8"/>
      <c r="F190" s="8"/>
      <c r="G190" s="8"/>
      <c r="H190" s="9"/>
      <c r="I190" s="9"/>
      <c r="J190" s="9"/>
      <c r="K190" s="9"/>
      <c r="L190" s="9"/>
      <c r="M190" s="7"/>
      <c r="N190" s="9"/>
      <c r="O190" s="9"/>
      <c r="P190" s="9"/>
      <c r="Q190" s="9"/>
      <c r="R190" s="9"/>
      <c r="S190" s="9"/>
    </row>
    <row r="191" spans="2:19" ht="15">
      <c r="B191" s="7"/>
      <c r="C191" s="7"/>
      <c r="D191" s="78"/>
      <c r="E191" s="8"/>
      <c r="F191" s="8"/>
      <c r="G191" s="8"/>
      <c r="H191" s="9"/>
      <c r="I191" s="9"/>
      <c r="J191" s="9"/>
      <c r="K191" s="9"/>
      <c r="L191" s="9"/>
      <c r="M191" s="7"/>
      <c r="N191" s="9"/>
      <c r="O191" s="9"/>
      <c r="P191" s="9"/>
      <c r="Q191" s="9"/>
      <c r="R191" s="9"/>
      <c r="S191" s="9"/>
    </row>
    <row r="192" spans="2:19" ht="15">
      <c r="B192" s="7"/>
      <c r="C192" s="7"/>
      <c r="D192" s="78"/>
      <c r="E192" s="8"/>
      <c r="F192" s="8"/>
      <c r="G192" s="8"/>
      <c r="H192" s="9"/>
      <c r="I192" s="9"/>
      <c r="J192" s="9"/>
      <c r="K192" s="9"/>
      <c r="L192" s="9"/>
      <c r="M192" s="7"/>
      <c r="N192" s="9"/>
      <c r="O192" s="9"/>
      <c r="P192" s="9"/>
      <c r="Q192" s="9"/>
      <c r="R192" s="9"/>
      <c r="S192" s="9"/>
    </row>
    <row r="193" spans="2:19" ht="15">
      <c r="B193" s="7"/>
      <c r="C193" s="7"/>
      <c r="D193" s="78"/>
      <c r="E193" s="8"/>
      <c r="F193" s="8"/>
      <c r="G193" s="8"/>
      <c r="H193" s="9"/>
      <c r="I193" s="9"/>
      <c r="J193" s="9"/>
      <c r="K193" s="9"/>
      <c r="L193" s="9"/>
      <c r="M193" s="7"/>
      <c r="N193" s="9"/>
      <c r="O193" s="9"/>
      <c r="P193" s="9"/>
      <c r="Q193" s="9"/>
      <c r="R193" s="9"/>
      <c r="S193" s="9"/>
    </row>
    <row r="194" spans="2:19" ht="15">
      <c r="B194" s="7"/>
      <c r="C194" s="7"/>
      <c r="D194" s="78"/>
      <c r="E194" s="8"/>
      <c r="F194" s="8"/>
      <c r="G194" s="8"/>
      <c r="H194" s="9"/>
      <c r="I194" s="9"/>
      <c r="J194" s="9"/>
      <c r="K194" s="9"/>
      <c r="L194" s="9"/>
      <c r="M194" s="7"/>
      <c r="N194" s="9"/>
      <c r="O194" s="9"/>
      <c r="P194" s="9"/>
      <c r="Q194" s="9"/>
      <c r="R194" s="9"/>
      <c r="S194" s="9"/>
    </row>
    <row r="195" spans="2:19" ht="15">
      <c r="B195" s="7"/>
      <c r="C195" s="7"/>
      <c r="D195" s="78"/>
      <c r="E195" s="8"/>
      <c r="F195" s="8"/>
      <c r="G195" s="8"/>
      <c r="H195" s="9"/>
      <c r="I195" s="9"/>
      <c r="J195" s="9"/>
      <c r="K195" s="9"/>
      <c r="L195" s="9"/>
      <c r="M195" s="7"/>
      <c r="N195" s="9"/>
      <c r="O195" s="9"/>
      <c r="P195" s="9"/>
      <c r="Q195" s="9"/>
      <c r="R195" s="9"/>
      <c r="S195" s="9"/>
    </row>
    <row r="196" spans="2:19" ht="15">
      <c r="B196" s="7"/>
      <c r="C196" s="7"/>
      <c r="D196" s="78"/>
      <c r="E196" s="8"/>
      <c r="F196" s="8"/>
      <c r="G196" s="8"/>
      <c r="H196" s="9"/>
      <c r="I196" s="9"/>
      <c r="J196" s="9"/>
      <c r="K196" s="9"/>
      <c r="L196" s="9"/>
      <c r="M196" s="7"/>
      <c r="N196" s="9"/>
      <c r="O196" s="9"/>
      <c r="P196" s="9"/>
      <c r="Q196" s="9"/>
      <c r="R196" s="9"/>
      <c r="S196" s="9"/>
    </row>
    <row r="197" spans="2:19" ht="15">
      <c r="B197" s="7"/>
      <c r="C197" s="7"/>
      <c r="D197" s="78"/>
      <c r="E197" s="8"/>
      <c r="F197" s="8"/>
      <c r="G197" s="8"/>
      <c r="H197" s="9"/>
      <c r="I197" s="9"/>
      <c r="J197" s="9"/>
      <c r="K197" s="9"/>
      <c r="L197" s="9"/>
      <c r="M197" s="7"/>
      <c r="N197" s="9"/>
      <c r="O197" s="9"/>
      <c r="P197" s="9"/>
      <c r="Q197" s="9"/>
      <c r="R197" s="9"/>
      <c r="S197" s="9"/>
    </row>
    <row r="198" spans="2:19" ht="15">
      <c r="B198" s="7"/>
      <c r="C198" s="7"/>
      <c r="D198" s="78"/>
      <c r="E198" s="8"/>
      <c r="F198" s="8"/>
      <c r="G198" s="8"/>
      <c r="H198" s="9"/>
      <c r="I198" s="9"/>
      <c r="J198" s="9"/>
      <c r="K198" s="9"/>
      <c r="L198" s="9"/>
      <c r="M198" s="7"/>
      <c r="N198" s="9"/>
      <c r="O198" s="9"/>
      <c r="P198" s="9"/>
      <c r="Q198" s="9"/>
      <c r="R198" s="9"/>
      <c r="S198" s="9"/>
    </row>
    <row r="199" spans="2:19" ht="15">
      <c r="B199" s="7"/>
      <c r="C199" s="7"/>
      <c r="D199" s="78"/>
      <c r="E199" s="8"/>
      <c r="F199" s="8"/>
      <c r="G199" s="8"/>
      <c r="H199" s="9"/>
      <c r="I199" s="9"/>
      <c r="J199" s="9"/>
      <c r="K199" s="9"/>
      <c r="L199" s="9"/>
      <c r="M199" s="7"/>
      <c r="N199" s="9"/>
      <c r="O199" s="9"/>
      <c r="P199" s="9"/>
      <c r="Q199" s="9"/>
      <c r="R199" s="9"/>
      <c r="S199" s="9"/>
    </row>
    <row r="200" spans="2:19" ht="15">
      <c r="B200" s="7"/>
      <c r="C200" s="7"/>
      <c r="D200" s="78"/>
      <c r="E200" s="8"/>
      <c r="F200" s="8"/>
      <c r="G200" s="8"/>
      <c r="H200" s="9"/>
      <c r="I200" s="9"/>
      <c r="J200" s="9"/>
      <c r="K200" s="9"/>
      <c r="L200" s="9"/>
      <c r="M200" s="7"/>
      <c r="N200" s="9"/>
      <c r="O200" s="9"/>
      <c r="P200" s="9"/>
      <c r="Q200" s="9"/>
      <c r="R200" s="9"/>
      <c r="S200" s="9"/>
    </row>
    <row r="201" spans="2:19" ht="15">
      <c r="B201" s="7"/>
      <c r="C201" s="7"/>
      <c r="D201" s="78"/>
      <c r="E201" s="8"/>
      <c r="F201" s="8"/>
      <c r="G201" s="8"/>
      <c r="H201" s="9"/>
      <c r="I201" s="9"/>
      <c r="J201" s="9"/>
      <c r="K201" s="9"/>
      <c r="L201" s="9"/>
      <c r="M201" s="7"/>
      <c r="N201" s="9"/>
      <c r="O201" s="9"/>
      <c r="P201" s="9"/>
      <c r="Q201" s="9"/>
      <c r="R201" s="9"/>
      <c r="S201" s="9"/>
    </row>
    <row r="202" spans="2:19" ht="15">
      <c r="B202" s="7"/>
      <c r="C202" s="7"/>
      <c r="D202" s="78"/>
      <c r="E202" s="8"/>
      <c r="F202" s="8"/>
      <c r="G202" s="8"/>
      <c r="H202" s="9"/>
      <c r="I202" s="9"/>
      <c r="J202" s="9"/>
      <c r="K202" s="9"/>
      <c r="L202" s="9"/>
      <c r="M202" s="7"/>
      <c r="N202" s="9"/>
      <c r="O202" s="9"/>
      <c r="P202" s="9"/>
      <c r="Q202" s="9"/>
      <c r="R202" s="9"/>
      <c r="S202" s="9"/>
    </row>
    <row r="203" spans="2:19" ht="15">
      <c r="B203" s="7"/>
      <c r="C203" s="7"/>
      <c r="D203" s="78"/>
      <c r="E203" s="8"/>
      <c r="F203" s="8"/>
      <c r="G203" s="8"/>
      <c r="H203" s="9"/>
      <c r="I203" s="9"/>
      <c r="J203" s="9"/>
      <c r="K203" s="9"/>
      <c r="L203" s="9"/>
      <c r="M203" s="7"/>
      <c r="N203" s="9"/>
      <c r="O203" s="9"/>
      <c r="P203" s="9"/>
      <c r="Q203" s="9"/>
      <c r="R203" s="9"/>
      <c r="S203" s="9"/>
    </row>
    <row r="204" spans="2:19" ht="15">
      <c r="B204" s="7"/>
      <c r="C204" s="7"/>
      <c r="D204" s="78"/>
      <c r="E204" s="8"/>
      <c r="F204" s="8"/>
      <c r="G204" s="8"/>
      <c r="H204" s="9"/>
      <c r="I204" s="9"/>
      <c r="J204" s="9"/>
      <c r="K204" s="9"/>
      <c r="L204" s="9"/>
      <c r="M204" s="7"/>
      <c r="N204" s="9"/>
      <c r="O204" s="9"/>
      <c r="P204" s="9"/>
      <c r="Q204" s="9"/>
      <c r="R204" s="9"/>
      <c r="S204" s="9"/>
    </row>
    <row r="205" spans="2:19" ht="15">
      <c r="B205" s="7"/>
      <c r="C205" s="7"/>
      <c r="D205" s="78"/>
      <c r="E205" s="8"/>
      <c r="F205" s="8"/>
      <c r="G205" s="8"/>
      <c r="H205" s="9"/>
      <c r="I205" s="9"/>
      <c r="J205" s="9"/>
      <c r="K205" s="9"/>
      <c r="L205" s="9"/>
      <c r="M205" s="7"/>
      <c r="N205" s="9"/>
      <c r="O205" s="9"/>
      <c r="P205" s="9"/>
      <c r="Q205" s="9"/>
      <c r="R205" s="9"/>
      <c r="S205" s="9"/>
    </row>
    <row r="206" spans="2:19" ht="15">
      <c r="B206" s="7"/>
      <c r="C206" s="7"/>
      <c r="D206" s="78"/>
      <c r="E206" s="8"/>
      <c r="F206" s="8"/>
      <c r="G206" s="8"/>
      <c r="H206" s="9"/>
      <c r="I206" s="9"/>
      <c r="J206" s="9"/>
      <c r="K206" s="9"/>
      <c r="L206" s="9"/>
      <c r="M206" s="7"/>
      <c r="N206" s="9"/>
      <c r="O206" s="9"/>
      <c r="P206" s="9"/>
      <c r="Q206" s="9"/>
      <c r="R206" s="9"/>
      <c r="S206" s="9"/>
    </row>
    <row r="207" spans="2:19" ht="15">
      <c r="B207" s="7"/>
      <c r="C207" s="7"/>
      <c r="D207" s="78"/>
      <c r="E207" s="8"/>
      <c r="F207" s="8"/>
      <c r="G207" s="8"/>
      <c r="H207" s="9"/>
      <c r="I207" s="9"/>
      <c r="J207" s="9"/>
      <c r="K207" s="9"/>
      <c r="L207" s="9"/>
      <c r="M207" s="7"/>
      <c r="N207" s="9"/>
      <c r="O207" s="9"/>
      <c r="P207" s="9"/>
      <c r="Q207" s="9"/>
      <c r="R207" s="9"/>
      <c r="S207" s="9"/>
    </row>
    <row r="208" spans="2:19" ht="15">
      <c r="B208" s="7"/>
      <c r="C208" s="7"/>
      <c r="D208" s="78"/>
      <c r="E208" s="8"/>
      <c r="F208" s="8"/>
      <c r="G208" s="8"/>
      <c r="H208" s="9"/>
      <c r="I208" s="9"/>
      <c r="J208" s="9"/>
      <c r="K208" s="9"/>
      <c r="L208" s="9"/>
      <c r="M208" s="7"/>
      <c r="N208" s="9"/>
      <c r="O208" s="9"/>
      <c r="P208" s="9"/>
      <c r="Q208" s="9"/>
      <c r="R208" s="9"/>
      <c r="S208" s="9"/>
    </row>
    <row r="209" spans="2:19" ht="15">
      <c r="B209" s="7"/>
      <c r="C209" s="7"/>
      <c r="D209" s="78"/>
      <c r="E209" s="8"/>
      <c r="F209" s="8"/>
      <c r="G209" s="8"/>
      <c r="H209" s="9"/>
      <c r="I209" s="9"/>
      <c r="J209" s="9"/>
      <c r="K209" s="9"/>
      <c r="L209" s="9"/>
      <c r="M209" s="7"/>
      <c r="N209" s="9"/>
      <c r="O209" s="9"/>
      <c r="P209" s="9"/>
      <c r="Q209" s="9"/>
      <c r="R209" s="9"/>
      <c r="S209" s="9"/>
    </row>
    <row r="210" spans="2:19" ht="15">
      <c r="B210" s="7"/>
      <c r="C210" s="7"/>
      <c r="D210" s="78"/>
      <c r="E210" s="8"/>
      <c r="F210" s="8"/>
      <c r="G210" s="8"/>
      <c r="H210" s="9"/>
      <c r="I210" s="9"/>
      <c r="J210" s="9"/>
      <c r="K210" s="9"/>
      <c r="L210" s="9"/>
      <c r="M210" s="7"/>
      <c r="N210" s="9"/>
      <c r="O210" s="9"/>
      <c r="P210" s="9"/>
      <c r="Q210" s="9"/>
      <c r="R210" s="9"/>
      <c r="S210" s="9"/>
    </row>
    <row r="211" spans="2:19" ht="15">
      <c r="B211" s="7"/>
      <c r="C211" s="7"/>
      <c r="D211" s="78"/>
      <c r="E211" s="8"/>
      <c r="F211" s="8"/>
      <c r="G211" s="8"/>
      <c r="H211" s="9"/>
      <c r="I211" s="9"/>
      <c r="J211" s="9"/>
      <c r="K211" s="9"/>
      <c r="L211" s="9"/>
      <c r="M211" s="7"/>
      <c r="N211" s="9"/>
      <c r="O211" s="9"/>
      <c r="P211" s="9"/>
      <c r="Q211" s="9"/>
      <c r="R211" s="9"/>
      <c r="S211" s="9"/>
    </row>
    <row r="212" spans="2:19" ht="15">
      <c r="B212" s="7"/>
      <c r="C212" s="7"/>
      <c r="D212" s="78"/>
      <c r="E212" s="8"/>
      <c r="F212" s="8"/>
      <c r="G212" s="8"/>
      <c r="H212" s="9"/>
      <c r="I212" s="9"/>
      <c r="J212" s="9"/>
      <c r="K212" s="9"/>
      <c r="L212" s="9"/>
      <c r="M212" s="7"/>
      <c r="N212" s="9"/>
      <c r="O212" s="9"/>
      <c r="P212" s="9"/>
      <c r="Q212" s="9"/>
      <c r="R212" s="9"/>
      <c r="S212" s="9"/>
    </row>
    <row r="213" spans="2:19" ht="15">
      <c r="B213" s="7"/>
      <c r="C213" s="7"/>
      <c r="D213" s="78"/>
      <c r="E213" s="8"/>
      <c r="F213" s="8"/>
      <c r="G213" s="8"/>
      <c r="H213" s="9"/>
      <c r="I213" s="9"/>
      <c r="J213" s="9"/>
      <c r="K213" s="9"/>
      <c r="L213" s="9"/>
      <c r="M213" s="7"/>
      <c r="N213" s="9"/>
      <c r="O213" s="9"/>
      <c r="P213" s="9"/>
      <c r="Q213" s="9"/>
      <c r="R213" s="9"/>
      <c r="S213" s="9"/>
    </row>
    <row r="214" spans="2:19" ht="15">
      <c r="B214" s="7"/>
      <c r="C214" s="7"/>
      <c r="D214" s="78"/>
      <c r="E214" s="8"/>
      <c r="F214" s="8"/>
      <c r="G214" s="8"/>
      <c r="H214" s="9"/>
      <c r="I214" s="9"/>
      <c r="J214" s="9"/>
      <c r="K214" s="9"/>
      <c r="L214" s="9"/>
      <c r="M214" s="7"/>
      <c r="N214" s="9"/>
      <c r="O214" s="9"/>
      <c r="P214" s="9"/>
      <c r="Q214" s="9"/>
      <c r="R214" s="9"/>
      <c r="S214" s="9"/>
    </row>
    <row r="215" spans="2:19" ht="15">
      <c r="B215" s="7"/>
      <c r="C215" s="7"/>
      <c r="D215" s="78"/>
      <c r="E215" s="8"/>
      <c r="F215" s="8"/>
      <c r="G215" s="8"/>
      <c r="H215" s="9"/>
      <c r="I215" s="9"/>
      <c r="J215" s="9"/>
      <c r="K215" s="9"/>
      <c r="L215" s="9"/>
      <c r="M215" s="7"/>
      <c r="N215" s="9"/>
      <c r="O215" s="9"/>
      <c r="P215" s="9"/>
      <c r="Q215" s="9"/>
      <c r="R215" s="9"/>
      <c r="S215" s="9"/>
    </row>
    <row r="216" spans="2:19" ht="15">
      <c r="B216" s="7"/>
      <c r="C216" s="7"/>
      <c r="D216" s="78"/>
      <c r="E216" s="8"/>
      <c r="F216" s="8"/>
      <c r="G216" s="8"/>
      <c r="H216" s="9"/>
      <c r="I216" s="9"/>
      <c r="J216" s="9"/>
      <c r="K216" s="9"/>
      <c r="L216" s="9"/>
      <c r="M216" s="7"/>
      <c r="N216" s="9"/>
      <c r="O216" s="9"/>
      <c r="P216" s="9"/>
      <c r="Q216" s="9"/>
      <c r="R216" s="9"/>
      <c r="S216" s="9"/>
    </row>
    <row r="217" spans="2:19" ht="15">
      <c r="B217" s="7"/>
      <c r="C217" s="7"/>
      <c r="D217" s="78"/>
      <c r="E217" s="8"/>
      <c r="F217" s="8"/>
      <c r="G217" s="8"/>
      <c r="H217" s="9"/>
      <c r="I217" s="9"/>
      <c r="J217" s="9"/>
      <c r="K217" s="9"/>
      <c r="L217" s="9"/>
      <c r="M217" s="7"/>
      <c r="N217" s="9"/>
      <c r="O217" s="9"/>
      <c r="P217" s="9"/>
      <c r="Q217" s="9"/>
      <c r="R217" s="9"/>
      <c r="S217" s="9"/>
    </row>
    <row r="218" spans="2:19" ht="15">
      <c r="B218" s="7"/>
      <c r="C218" s="7"/>
      <c r="D218" s="78"/>
      <c r="E218" s="8"/>
      <c r="F218" s="8"/>
      <c r="G218" s="8"/>
      <c r="H218" s="9"/>
      <c r="I218" s="9"/>
      <c r="J218" s="9"/>
      <c r="K218" s="9"/>
      <c r="L218" s="9"/>
      <c r="M218" s="7"/>
      <c r="N218" s="9"/>
      <c r="O218" s="9"/>
      <c r="P218" s="9"/>
      <c r="Q218" s="9"/>
      <c r="R218" s="9"/>
      <c r="S218" s="9"/>
    </row>
    <row r="219" spans="2:19" ht="15">
      <c r="B219" s="7"/>
      <c r="C219" s="7"/>
      <c r="D219" s="78"/>
      <c r="E219" s="8"/>
      <c r="F219" s="8"/>
      <c r="G219" s="8"/>
      <c r="H219" s="9"/>
      <c r="I219" s="9"/>
      <c r="J219" s="9"/>
      <c r="K219" s="9"/>
      <c r="L219" s="9"/>
      <c r="M219" s="7"/>
      <c r="N219" s="9"/>
      <c r="O219" s="9"/>
      <c r="P219" s="9"/>
      <c r="Q219" s="9"/>
      <c r="R219" s="9"/>
      <c r="S219" s="9"/>
    </row>
    <row r="220" spans="2:19" ht="15">
      <c r="B220" s="7"/>
      <c r="C220" s="7"/>
      <c r="D220" s="78"/>
      <c r="E220" s="8"/>
      <c r="F220" s="8"/>
      <c r="G220" s="8"/>
      <c r="H220" s="9"/>
      <c r="I220" s="9"/>
      <c r="J220" s="9"/>
      <c r="K220" s="9"/>
      <c r="L220" s="9"/>
      <c r="M220" s="7"/>
      <c r="N220" s="9"/>
      <c r="O220" s="9"/>
      <c r="P220" s="9"/>
      <c r="Q220" s="9"/>
      <c r="R220" s="9"/>
      <c r="S220" s="9"/>
    </row>
    <row r="221" spans="2:19" ht="15">
      <c r="B221" s="7"/>
      <c r="C221" s="7"/>
      <c r="D221" s="78"/>
      <c r="E221" s="8"/>
      <c r="F221" s="8"/>
      <c r="G221" s="8"/>
      <c r="H221" s="9"/>
      <c r="I221" s="9"/>
      <c r="J221" s="9"/>
      <c r="K221" s="9"/>
      <c r="L221" s="9"/>
      <c r="M221" s="7"/>
      <c r="N221" s="9"/>
      <c r="O221" s="9"/>
      <c r="P221" s="9"/>
      <c r="Q221" s="9"/>
      <c r="R221" s="9"/>
      <c r="S221" s="9"/>
    </row>
    <row r="222" spans="2:19" ht="15">
      <c r="B222" s="7"/>
      <c r="C222" s="7"/>
      <c r="D222" s="78"/>
      <c r="E222" s="8"/>
      <c r="F222" s="8"/>
      <c r="G222" s="8"/>
      <c r="H222" s="9"/>
      <c r="I222" s="9"/>
      <c r="J222" s="9"/>
      <c r="K222" s="9"/>
      <c r="L222" s="9"/>
      <c r="M222" s="7"/>
      <c r="N222" s="9"/>
      <c r="O222" s="9"/>
      <c r="P222" s="9"/>
      <c r="Q222" s="9"/>
      <c r="R222" s="9"/>
      <c r="S222" s="9"/>
    </row>
    <row r="223" spans="2:19" ht="15">
      <c r="B223" s="7"/>
      <c r="C223" s="7"/>
      <c r="D223" s="78"/>
      <c r="E223" s="8"/>
      <c r="F223" s="8"/>
      <c r="G223" s="8"/>
      <c r="H223" s="9"/>
      <c r="I223" s="9"/>
      <c r="J223" s="9"/>
      <c r="K223" s="9"/>
      <c r="L223" s="9"/>
      <c r="M223" s="7"/>
      <c r="N223" s="9"/>
      <c r="O223" s="9"/>
      <c r="P223" s="9"/>
      <c r="Q223" s="9"/>
      <c r="R223" s="9"/>
      <c r="S223" s="9"/>
    </row>
    <row r="224" spans="2:19" ht="15">
      <c r="B224" s="7"/>
      <c r="C224" s="7"/>
      <c r="D224" s="78"/>
      <c r="E224" s="8"/>
      <c r="F224" s="8"/>
      <c r="G224" s="8"/>
      <c r="H224" s="9"/>
      <c r="I224" s="9"/>
      <c r="J224" s="9"/>
      <c r="K224" s="9"/>
      <c r="L224" s="9"/>
      <c r="M224" s="7"/>
      <c r="N224" s="9"/>
      <c r="O224" s="9"/>
      <c r="P224" s="9"/>
      <c r="Q224" s="9"/>
      <c r="R224" s="9"/>
      <c r="S224" s="9"/>
    </row>
    <row r="225" spans="2:19" ht="15">
      <c r="B225" s="7"/>
      <c r="C225" s="7"/>
      <c r="D225" s="78"/>
      <c r="E225" s="8"/>
      <c r="F225" s="8"/>
      <c r="G225" s="8"/>
      <c r="H225" s="9"/>
      <c r="I225" s="9"/>
      <c r="J225" s="9"/>
      <c r="K225" s="9"/>
      <c r="L225" s="9"/>
      <c r="M225" s="7"/>
      <c r="N225" s="9"/>
      <c r="O225" s="9"/>
      <c r="P225" s="9"/>
      <c r="Q225" s="9"/>
      <c r="R225" s="9"/>
      <c r="S225" s="9"/>
    </row>
    <row r="226" spans="2:19" ht="15">
      <c r="B226" s="7"/>
      <c r="C226" s="7"/>
      <c r="D226" s="78"/>
      <c r="E226" s="8"/>
      <c r="F226" s="8"/>
      <c r="G226" s="8"/>
      <c r="H226" s="9"/>
      <c r="I226" s="9"/>
      <c r="J226" s="9"/>
      <c r="K226" s="9"/>
      <c r="L226" s="9"/>
      <c r="M226" s="7"/>
      <c r="N226" s="9"/>
      <c r="O226" s="9"/>
      <c r="P226" s="9"/>
      <c r="Q226" s="9"/>
      <c r="R226" s="9"/>
      <c r="S226" s="9"/>
    </row>
    <row r="227" spans="2:19" ht="15">
      <c r="B227" s="7"/>
      <c r="C227" s="7"/>
      <c r="D227" s="78"/>
      <c r="E227" s="8"/>
      <c r="F227" s="8"/>
      <c r="G227" s="8"/>
      <c r="H227" s="9"/>
      <c r="I227" s="9"/>
      <c r="J227" s="9"/>
      <c r="K227" s="9"/>
      <c r="L227" s="9"/>
      <c r="M227" s="7"/>
      <c r="N227" s="9"/>
      <c r="O227" s="9"/>
      <c r="P227" s="9"/>
      <c r="Q227" s="9"/>
      <c r="R227" s="9"/>
      <c r="S227" s="9"/>
    </row>
    <row r="228" spans="2:19" ht="15">
      <c r="B228" s="7"/>
      <c r="C228" s="7"/>
      <c r="D228" s="78"/>
      <c r="E228" s="8"/>
      <c r="F228" s="8"/>
      <c r="G228" s="8"/>
      <c r="H228" s="9"/>
      <c r="I228" s="9"/>
      <c r="J228" s="9"/>
      <c r="K228" s="9"/>
      <c r="L228" s="9"/>
      <c r="M228" s="7"/>
      <c r="N228" s="9"/>
      <c r="O228" s="9"/>
      <c r="P228" s="9"/>
      <c r="Q228" s="9"/>
      <c r="R228" s="9"/>
      <c r="S228" s="9"/>
    </row>
    <row r="229" spans="2:19" ht="15">
      <c r="B229" s="7"/>
      <c r="C229" s="7"/>
      <c r="D229" s="78"/>
      <c r="E229" s="8"/>
      <c r="F229" s="8"/>
      <c r="G229" s="8"/>
      <c r="H229" s="9"/>
      <c r="I229" s="9"/>
      <c r="J229" s="9"/>
      <c r="K229" s="9"/>
      <c r="L229" s="9"/>
      <c r="M229" s="7"/>
      <c r="N229" s="9"/>
      <c r="O229" s="9"/>
      <c r="P229" s="9"/>
      <c r="Q229" s="9"/>
      <c r="R229" s="9"/>
      <c r="S229" s="9"/>
    </row>
    <row r="230" spans="2:19" ht="15">
      <c r="B230" s="7"/>
      <c r="C230" s="7"/>
      <c r="D230" s="78"/>
      <c r="E230" s="8"/>
      <c r="F230" s="8"/>
      <c r="G230" s="8"/>
      <c r="H230" s="9"/>
      <c r="I230" s="9"/>
      <c r="J230" s="9"/>
      <c r="K230" s="9"/>
      <c r="L230" s="9"/>
      <c r="M230" s="7"/>
      <c r="N230" s="9"/>
      <c r="O230" s="9"/>
      <c r="P230" s="9"/>
      <c r="Q230" s="9"/>
      <c r="R230" s="9"/>
      <c r="S230" s="9"/>
    </row>
    <row r="231" spans="2:19" ht="15">
      <c r="B231" s="7"/>
      <c r="C231" s="7"/>
      <c r="D231" s="78"/>
      <c r="E231" s="8"/>
      <c r="F231" s="8"/>
      <c r="G231" s="8"/>
      <c r="H231" s="9"/>
      <c r="I231" s="9"/>
      <c r="J231" s="9"/>
      <c r="K231" s="9"/>
      <c r="L231" s="9"/>
      <c r="M231" s="7"/>
      <c r="N231" s="9"/>
      <c r="O231" s="9"/>
      <c r="P231" s="9"/>
      <c r="Q231" s="9"/>
      <c r="R231" s="9"/>
      <c r="S231" s="9"/>
    </row>
    <row r="232" spans="2:19" ht="15">
      <c r="B232" s="7"/>
      <c r="C232" s="7"/>
      <c r="D232" s="78"/>
      <c r="E232" s="8"/>
      <c r="F232" s="8"/>
      <c r="G232" s="8"/>
      <c r="H232" s="9"/>
      <c r="I232" s="9"/>
      <c r="J232" s="9"/>
      <c r="K232" s="9"/>
      <c r="L232" s="9"/>
      <c r="M232" s="7"/>
      <c r="N232" s="9"/>
      <c r="O232" s="9"/>
      <c r="P232" s="9"/>
      <c r="Q232" s="9"/>
      <c r="R232" s="9"/>
      <c r="S232" s="9"/>
    </row>
    <row r="233" spans="2:19" ht="15">
      <c r="B233" s="7"/>
      <c r="C233" s="7"/>
      <c r="D233" s="78"/>
      <c r="E233" s="8"/>
      <c r="F233" s="8"/>
      <c r="G233" s="8"/>
      <c r="H233" s="9"/>
      <c r="I233" s="9"/>
      <c r="J233" s="9"/>
      <c r="K233" s="9"/>
      <c r="L233" s="9"/>
      <c r="M233" s="7"/>
      <c r="N233" s="9"/>
      <c r="O233" s="9"/>
      <c r="P233" s="9"/>
      <c r="Q233" s="9"/>
      <c r="R233" s="9"/>
      <c r="S233" s="9"/>
    </row>
    <row r="234" spans="2:19" ht="15">
      <c r="B234" s="7"/>
      <c r="C234" s="7"/>
      <c r="D234" s="78"/>
      <c r="E234" s="8"/>
      <c r="F234" s="8"/>
      <c r="G234" s="8"/>
      <c r="H234" s="9"/>
      <c r="I234" s="9"/>
      <c r="J234" s="9"/>
      <c r="K234" s="9"/>
      <c r="L234" s="9"/>
      <c r="M234" s="7"/>
      <c r="N234" s="9"/>
      <c r="O234" s="9"/>
      <c r="P234" s="9"/>
      <c r="Q234" s="9"/>
      <c r="R234" s="9"/>
      <c r="S234" s="9"/>
    </row>
    <row r="235" spans="2:19" ht="15">
      <c r="B235" s="7"/>
      <c r="C235" s="7"/>
      <c r="D235" s="78"/>
      <c r="E235" s="8"/>
      <c r="F235" s="8"/>
      <c r="G235" s="8"/>
      <c r="H235" s="9"/>
      <c r="I235" s="9"/>
      <c r="J235" s="9"/>
      <c r="K235" s="9"/>
      <c r="L235" s="9"/>
      <c r="M235" s="7"/>
      <c r="N235" s="9"/>
      <c r="O235" s="9"/>
      <c r="P235" s="9"/>
      <c r="Q235" s="9"/>
      <c r="R235" s="9"/>
      <c r="S235" s="9"/>
    </row>
    <row r="236" spans="2:19" ht="15">
      <c r="B236" s="7"/>
      <c r="C236" s="7"/>
      <c r="D236" s="78"/>
      <c r="E236" s="8"/>
      <c r="F236" s="8"/>
      <c r="G236" s="8"/>
      <c r="H236" s="9"/>
      <c r="I236" s="9"/>
      <c r="J236" s="9"/>
      <c r="K236" s="9"/>
      <c r="L236" s="9"/>
      <c r="M236" s="7"/>
      <c r="N236" s="9"/>
      <c r="O236" s="9"/>
      <c r="P236" s="9"/>
      <c r="Q236" s="9"/>
      <c r="R236" s="9"/>
      <c r="S236" s="9"/>
    </row>
    <row r="237" spans="2:19" ht="15">
      <c r="B237" s="7"/>
      <c r="C237" s="7"/>
      <c r="D237" s="78"/>
      <c r="E237" s="8"/>
      <c r="F237" s="8"/>
      <c r="G237" s="8"/>
      <c r="H237" s="9"/>
      <c r="I237" s="9"/>
      <c r="J237" s="9"/>
      <c r="K237" s="9"/>
      <c r="L237" s="9"/>
      <c r="M237" s="7"/>
      <c r="N237" s="9"/>
      <c r="O237" s="9"/>
      <c r="P237" s="9"/>
      <c r="Q237" s="9"/>
      <c r="R237" s="9"/>
      <c r="S237" s="9"/>
    </row>
    <row r="238" spans="2:19" ht="15">
      <c r="B238" s="7"/>
      <c r="C238" s="7"/>
      <c r="D238" s="78"/>
      <c r="E238" s="8"/>
      <c r="F238" s="8"/>
      <c r="G238" s="8"/>
      <c r="H238" s="9"/>
      <c r="I238" s="9"/>
      <c r="J238" s="9"/>
      <c r="K238" s="9"/>
      <c r="L238" s="9"/>
      <c r="M238" s="7"/>
      <c r="N238" s="9"/>
      <c r="O238" s="9"/>
      <c r="P238" s="9"/>
      <c r="Q238" s="9"/>
      <c r="R238" s="9"/>
      <c r="S238" s="9"/>
    </row>
    <row r="239" spans="2:19" ht="15">
      <c r="B239" s="7"/>
      <c r="C239" s="7"/>
      <c r="D239" s="78"/>
      <c r="E239" s="8"/>
      <c r="F239" s="8"/>
      <c r="G239" s="8"/>
      <c r="H239" s="9"/>
      <c r="I239" s="9"/>
      <c r="J239" s="9"/>
      <c r="K239" s="9"/>
      <c r="L239" s="9"/>
      <c r="M239" s="7"/>
      <c r="N239" s="9"/>
      <c r="O239" s="9"/>
      <c r="P239" s="9"/>
      <c r="Q239" s="9"/>
      <c r="R239" s="9"/>
      <c r="S239" s="9"/>
    </row>
    <row r="240" spans="2:19" ht="15">
      <c r="B240" s="7"/>
      <c r="C240" s="7"/>
      <c r="D240" s="78"/>
      <c r="E240" s="8"/>
      <c r="F240" s="8"/>
      <c r="G240" s="8"/>
      <c r="H240" s="9"/>
      <c r="I240" s="9"/>
      <c r="J240" s="9"/>
      <c r="K240" s="9"/>
      <c r="L240" s="9"/>
      <c r="M240" s="7"/>
      <c r="N240" s="9"/>
      <c r="O240" s="9"/>
      <c r="P240" s="9"/>
      <c r="Q240" s="9"/>
      <c r="R240" s="9"/>
      <c r="S240" s="9"/>
    </row>
    <row r="241" spans="2:19" ht="15">
      <c r="B241" s="7"/>
      <c r="C241" s="7"/>
      <c r="D241" s="78"/>
      <c r="E241" s="8"/>
      <c r="F241" s="8"/>
      <c r="G241" s="8"/>
      <c r="H241" s="9"/>
      <c r="I241" s="9"/>
      <c r="J241" s="9"/>
      <c r="K241" s="9"/>
      <c r="L241" s="9"/>
      <c r="M241" s="7"/>
      <c r="N241" s="9"/>
      <c r="O241" s="9"/>
      <c r="P241" s="9"/>
      <c r="Q241" s="9"/>
      <c r="R241" s="9"/>
      <c r="S241" s="9"/>
    </row>
    <row r="242" spans="2:19" ht="15">
      <c r="B242" s="7"/>
      <c r="C242" s="7"/>
      <c r="D242" s="78"/>
      <c r="E242" s="8"/>
      <c r="F242" s="8"/>
      <c r="G242" s="8"/>
      <c r="H242" s="9"/>
      <c r="I242" s="9"/>
      <c r="J242" s="9"/>
      <c r="K242" s="9"/>
      <c r="L242" s="9"/>
      <c r="M242" s="7"/>
      <c r="N242" s="9"/>
      <c r="O242" s="9"/>
      <c r="P242" s="9"/>
      <c r="Q242" s="9"/>
      <c r="R242" s="9"/>
      <c r="S242" s="9"/>
    </row>
    <row r="243" spans="2:19" ht="15">
      <c r="B243" s="7"/>
      <c r="C243" s="7"/>
      <c r="D243" s="78"/>
      <c r="E243" s="8"/>
      <c r="F243" s="8"/>
      <c r="G243" s="8"/>
      <c r="H243" s="9"/>
      <c r="I243" s="9"/>
      <c r="J243" s="9"/>
      <c r="K243" s="9"/>
      <c r="L243" s="9"/>
      <c r="M243" s="7"/>
      <c r="N243" s="9"/>
      <c r="O243" s="9"/>
      <c r="P243" s="9"/>
      <c r="Q243" s="9"/>
      <c r="R243" s="9"/>
      <c r="S243" s="9"/>
    </row>
    <row r="244" spans="2:19" ht="15">
      <c r="B244" s="7"/>
      <c r="C244" s="7"/>
      <c r="D244" s="78"/>
      <c r="E244" s="8"/>
      <c r="F244" s="8"/>
      <c r="G244" s="8"/>
      <c r="H244" s="9"/>
      <c r="I244" s="9"/>
      <c r="J244" s="9"/>
      <c r="K244" s="9"/>
      <c r="L244" s="9"/>
      <c r="M244" s="7"/>
      <c r="N244" s="9"/>
      <c r="O244" s="9"/>
      <c r="P244" s="9"/>
      <c r="Q244" s="9"/>
      <c r="R244" s="9"/>
      <c r="S244" s="9"/>
    </row>
    <row r="245" spans="2:19" ht="15">
      <c r="B245" s="7"/>
      <c r="C245" s="7"/>
      <c r="D245" s="78"/>
      <c r="E245" s="8"/>
      <c r="F245" s="8"/>
      <c r="G245" s="8"/>
      <c r="H245" s="9"/>
      <c r="I245" s="9"/>
      <c r="J245" s="9"/>
      <c r="K245" s="9"/>
      <c r="L245" s="9"/>
      <c r="M245" s="7"/>
      <c r="N245" s="9"/>
      <c r="O245" s="9"/>
      <c r="P245" s="9"/>
      <c r="Q245" s="9"/>
      <c r="R245" s="9"/>
      <c r="S245" s="9"/>
    </row>
    <row r="246" spans="2:19" ht="15">
      <c r="B246" s="7"/>
      <c r="C246" s="7"/>
      <c r="D246" s="78"/>
      <c r="E246" s="8"/>
      <c r="F246" s="8"/>
      <c r="G246" s="8"/>
      <c r="H246" s="9"/>
      <c r="I246" s="9"/>
      <c r="J246" s="9"/>
      <c r="K246" s="9"/>
      <c r="L246" s="9"/>
      <c r="M246" s="7"/>
      <c r="N246" s="9"/>
      <c r="O246" s="9"/>
      <c r="P246" s="9"/>
      <c r="Q246" s="9"/>
      <c r="R246" s="9"/>
      <c r="S246" s="9"/>
    </row>
    <row r="247" spans="2:19" ht="15">
      <c r="B247" s="7"/>
      <c r="C247" s="7"/>
      <c r="D247" s="78"/>
      <c r="E247" s="8"/>
      <c r="F247" s="8"/>
      <c r="G247" s="8"/>
      <c r="H247" s="9"/>
      <c r="I247" s="9"/>
      <c r="J247" s="9"/>
      <c r="K247" s="9"/>
      <c r="L247" s="9"/>
      <c r="M247" s="7"/>
      <c r="N247" s="9"/>
      <c r="O247" s="9"/>
      <c r="P247" s="9"/>
      <c r="Q247" s="9"/>
      <c r="R247" s="9"/>
      <c r="S247" s="9"/>
    </row>
    <row r="248" spans="2:19" ht="15">
      <c r="B248" s="7"/>
      <c r="C248" s="7"/>
      <c r="D248" s="78"/>
      <c r="E248" s="8"/>
      <c r="F248" s="8"/>
      <c r="G248" s="8"/>
      <c r="H248" s="9"/>
      <c r="I248" s="9"/>
      <c r="J248" s="9"/>
      <c r="K248" s="9"/>
      <c r="L248" s="9"/>
      <c r="M248" s="7"/>
      <c r="N248" s="9"/>
      <c r="O248" s="9"/>
      <c r="P248" s="9"/>
      <c r="Q248" s="9"/>
      <c r="R248" s="9"/>
      <c r="S248" s="9"/>
    </row>
    <row r="249" spans="2:19" ht="15">
      <c r="B249" s="7"/>
      <c r="C249" s="7"/>
      <c r="D249" s="78"/>
      <c r="E249" s="8"/>
      <c r="F249" s="8"/>
      <c r="G249" s="8"/>
      <c r="H249" s="9"/>
      <c r="I249" s="9"/>
      <c r="J249" s="9"/>
      <c r="K249" s="9"/>
      <c r="L249" s="9"/>
      <c r="M249" s="7"/>
      <c r="N249" s="9"/>
      <c r="O249" s="9"/>
      <c r="P249" s="9"/>
      <c r="Q249" s="9"/>
      <c r="R249" s="9"/>
      <c r="S249" s="9"/>
    </row>
    <row r="250" spans="2:19" ht="15">
      <c r="B250" s="7"/>
      <c r="C250" s="7"/>
      <c r="D250" s="78"/>
      <c r="E250" s="8"/>
      <c r="F250" s="8"/>
      <c r="G250" s="8"/>
      <c r="H250" s="9"/>
      <c r="I250" s="9"/>
      <c r="J250" s="9"/>
      <c r="K250" s="9"/>
      <c r="L250" s="9"/>
      <c r="M250" s="7"/>
      <c r="N250" s="9"/>
      <c r="O250" s="9"/>
      <c r="P250" s="9"/>
      <c r="Q250" s="9"/>
      <c r="R250" s="9"/>
      <c r="S250" s="9"/>
    </row>
    <row r="251" spans="2:19" ht="15">
      <c r="B251" s="7"/>
      <c r="C251" s="7"/>
      <c r="D251" s="78"/>
      <c r="E251" s="8"/>
      <c r="F251" s="8"/>
      <c r="G251" s="8"/>
      <c r="H251" s="9"/>
      <c r="I251" s="9"/>
      <c r="J251" s="9"/>
      <c r="K251" s="9"/>
      <c r="L251" s="9"/>
      <c r="M251" s="7"/>
      <c r="N251" s="9"/>
      <c r="O251" s="9"/>
      <c r="P251" s="9"/>
      <c r="Q251" s="9"/>
      <c r="R251" s="9"/>
      <c r="S251" s="9"/>
    </row>
    <row r="252" spans="2:19" ht="15">
      <c r="B252" s="7"/>
      <c r="C252" s="7"/>
      <c r="D252" s="78"/>
      <c r="E252" s="8"/>
      <c r="F252" s="8"/>
      <c r="G252" s="8"/>
      <c r="H252" s="9"/>
      <c r="I252" s="9"/>
      <c r="J252" s="9"/>
      <c r="K252" s="9"/>
      <c r="L252" s="9"/>
      <c r="M252" s="7"/>
      <c r="N252" s="9"/>
      <c r="O252" s="9"/>
      <c r="P252" s="9"/>
      <c r="Q252" s="9"/>
      <c r="R252" s="9"/>
      <c r="S252" s="9"/>
    </row>
    <row r="253" spans="2:19" ht="15">
      <c r="B253" s="7"/>
      <c r="C253" s="7"/>
      <c r="D253" s="78"/>
      <c r="E253" s="8"/>
      <c r="F253" s="8"/>
      <c r="G253" s="8"/>
      <c r="H253" s="9"/>
      <c r="I253" s="9"/>
      <c r="J253" s="9"/>
      <c r="K253" s="9"/>
      <c r="L253" s="9"/>
      <c r="M253" s="7"/>
      <c r="N253" s="9"/>
      <c r="O253" s="9"/>
      <c r="P253" s="9"/>
      <c r="Q253" s="9"/>
      <c r="R253" s="9"/>
      <c r="S253" s="9"/>
    </row>
    <row r="254" spans="2:19" ht="15">
      <c r="B254" s="7"/>
      <c r="C254" s="7"/>
      <c r="D254" s="78"/>
      <c r="E254" s="8"/>
      <c r="F254" s="8"/>
      <c r="G254" s="8"/>
      <c r="H254" s="9"/>
      <c r="I254" s="9"/>
      <c r="J254" s="9"/>
      <c r="K254" s="9"/>
      <c r="L254" s="9"/>
      <c r="M254" s="7"/>
      <c r="N254" s="9"/>
      <c r="O254" s="9"/>
      <c r="P254" s="9"/>
      <c r="Q254" s="9"/>
      <c r="R254" s="9"/>
      <c r="S254" s="9"/>
    </row>
    <row r="255" spans="2:19" ht="15">
      <c r="B255" s="7"/>
      <c r="C255" s="7"/>
      <c r="D255" s="78"/>
      <c r="E255" s="8"/>
      <c r="F255" s="8"/>
      <c r="G255" s="8"/>
      <c r="H255" s="9"/>
      <c r="I255" s="9"/>
      <c r="J255" s="9"/>
      <c r="K255" s="9"/>
      <c r="L255" s="9"/>
      <c r="M255" s="7"/>
      <c r="N255" s="9"/>
      <c r="O255" s="9"/>
      <c r="P255" s="9"/>
      <c r="Q255" s="9"/>
      <c r="R255" s="9"/>
      <c r="S255" s="9"/>
    </row>
    <row r="256" spans="2:19" ht="15">
      <c r="B256" s="7"/>
      <c r="C256" s="7"/>
      <c r="D256" s="78"/>
      <c r="E256" s="8"/>
      <c r="F256" s="8"/>
      <c r="G256" s="8"/>
      <c r="H256" s="9"/>
      <c r="I256" s="9"/>
      <c r="J256" s="9"/>
      <c r="K256" s="9"/>
      <c r="L256" s="9"/>
      <c r="M256" s="7"/>
      <c r="N256" s="9"/>
      <c r="O256" s="9"/>
      <c r="P256" s="9"/>
      <c r="Q256" s="9"/>
      <c r="R256" s="9"/>
      <c r="S256" s="9"/>
    </row>
    <row r="257" spans="2:19" ht="15">
      <c r="B257" s="7"/>
      <c r="C257" s="7"/>
      <c r="D257" s="78"/>
      <c r="E257" s="8"/>
      <c r="F257" s="8"/>
      <c r="G257" s="8"/>
      <c r="H257" s="9"/>
      <c r="I257" s="9"/>
      <c r="J257" s="9"/>
      <c r="K257" s="9"/>
      <c r="L257" s="9"/>
      <c r="M257" s="7"/>
      <c r="N257" s="9"/>
      <c r="O257" s="9"/>
      <c r="P257" s="9"/>
      <c r="Q257" s="9"/>
      <c r="R257" s="9"/>
      <c r="S257" s="9"/>
    </row>
    <row r="258" spans="2:19" ht="15">
      <c r="B258" s="7"/>
      <c r="C258" s="7"/>
      <c r="D258" s="78"/>
      <c r="E258" s="8"/>
      <c r="F258" s="8"/>
      <c r="G258" s="8"/>
      <c r="H258" s="9"/>
      <c r="I258" s="9"/>
      <c r="J258" s="9"/>
      <c r="K258" s="9"/>
      <c r="L258" s="9"/>
      <c r="M258" s="7"/>
      <c r="N258" s="9"/>
      <c r="O258" s="9"/>
      <c r="P258" s="9"/>
      <c r="Q258" s="9"/>
      <c r="R258" s="9"/>
      <c r="S258" s="9"/>
    </row>
    <row r="259" spans="2:19" ht="15">
      <c r="B259" s="7"/>
      <c r="C259" s="7"/>
      <c r="D259" s="78"/>
      <c r="E259" s="8"/>
      <c r="F259" s="8"/>
      <c r="G259" s="8"/>
      <c r="H259" s="9"/>
      <c r="I259" s="9"/>
      <c r="J259" s="9"/>
      <c r="K259" s="9"/>
      <c r="L259" s="9"/>
      <c r="M259" s="7"/>
      <c r="N259" s="9"/>
      <c r="O259" s="9"/>
      <c r="P259" s="9"/>
      <c r="Q259" s="9"/>
      <c r="R259" s="9"/>
      <c r="S259" s="9"/>
    </row>
    <row r="260" spans="2:19" ht="15">
      <c r="B260" s="7"/>
      <c r="C260" s="7"/>
      <c r="D260" s="78"/>
      <c r="E260" s="8"/>
      <c r="F260" s="8"/>
      <c r="G260" s="8"/>
      <c r="H260" s="9"/>
      <c r="I260" s="9"/>
      <c r="J260" s="9"/>
      <c r="K260" s="9"/>
      <c r="L260" s="9"/>
      <c r="M260" s="7"/>
      <c r="N260" s="9"/>
      <c r="O260" s="9"/>
      <c r="P260" s="9"/>
      <c r="Q260" s="9"/>
      <c r="R260" s="9"/>
      <c r="S260" s="9"/>
    </row>
    <row r="261" spans="2:19" ht="15">
      <c r="B261" s="7"/>
      <c r="C261" s="7"/>
      <c r="D261" s="78"/>
      <c r="E261" s="8"/>
      <c r="F261" s="8"/>
      <c r="G261" s="8"/>
      <c r="H261" s="9"/>
      <c r="I261" s="9"/>
      <c r="J261" s="9"/>
      <c r="K261" s="9"/>
      <c r="L261" s="9"/>
      <c r="M261" s="7"/>
      <c r="N261" s="9"/>
      <c r="O261" s="9"/>
      <c r="P261" s="9"/>
      <c r="Q261" s="9"/>
      <c r="R261" s="9"/>
      <c r="S261" s="9"/>
    </row>
    <row r="262" spans="2:19" ht="15">
      <c r="B262" s="7"/>
      <c r="C262" s="7"/>
      <c r="D262" s="78"/>
      <c r="E262" s="8"/>
      <c r="F262" s="8"/>
      <c r="G262" s="8"/>
      <c r="H262" s="9"/>
      <c r="I262" s="9"/>
      <c r="J262" s="9"/>
      <c r="K262" s="9"/>
      <c r="L262" s="9"/>
      <c r="M262" s="7"/>
      <c r="N262" s="9"/>
      <c r="O262" s="9"/>
      <c r="P262" s="9"/>
      <c r="Q262" s="9"/>
      <c r="R262" s="9"/>
      <c r="S262" s="9"/>
    </row>
    <row r="263" spans="2:19" ht="15">
      <c r="B263" s="7"/>
      <c r="C263" s="7"/>
      <c r="D263" s="78"/>
      <c r="E263" s="8"/>
      <c r="F263" s="8"/>
      <c r="G263" s="8"/>
      <c r="H263" s="9"/>
      <c r="I263" s="9"/>
      <c r="J263" s="9"/>
      <c r="K263" s="9"/>
      <c r="L263" s="9"/>
      <c r="M263" s="7"/>
      <c r="N263" s="9"/>
      <c r="O263" s="9"/>
      <c r="P263" s="9"/>
      <c r="Q263" s="9"/>
      <c r="R263" s="9"/>
      <c r="S263" s="9"/>
    </row>
    <row r="264" spans="2:19" ht="15">
      <c r="B264" s="7"/>
      <c r="C264" s="7"/>
      <c r="D264" s="78"/>
      <c r="E264" s="8"/>
      <c r="F264" s="8"/>
      <c r="G264" s="8"/>
      <c r="H264" s="9"/>
      <c r="I264" s="9"/>
      <c r="J264" s="9"/>
      <c r="K264" s="9"/>
      <c r="L264" s="9"/>
      <c r="M264" s="7"/>
      <c r="N264" s="9"/>
      <c r="O264" s="9"/>
      <c r="P264" s="9"/>
      <c r="Q264" s="9"/>
      <c r="R264" s="9"/>
      <c r="S264" s="9"/>
    </row>
    <row r="265" spans="2:19" ht="15">
      <c r="B265" s="7"/>
      <c r="C265" s="7"/>
      <c r="D265" s="78"/>
      <c r="E265" s="8"/>
      <c r="F265" s="8"/>
      <c r="G265" s="8"/>
      <c r="H265" s="9"/>
      <c r="I265" s="9"/>
      <c r="J265" s="9"/>
      <c r="K265" s="9"/>
      <c r="L265" s="9"/>
      <c r="M265" s="7"/>
      <c r="N265" s="9"/>
      <c r="O265" s="9"/>
      <c r="P265" s="9"/>
      <c r="Q265" s="9"/>
      <c r="R265" s="9"/>
      <c r="S265" s="9"/>
    </row>
    <row r="266" spans="2:19" ht="15">
      <c r="B266" s="7"/>
      <c r="C266" s="7"/>
      <c r="D266" s="78"/>
      <c r="E266" s="8"/>
      <c r="F266" s="8"/>
      <c r="G266" s="8"/>
      <c r="H266" s="9"/>
      <c r="I266" s="9"/>
      <c r="J266" s="9"/>
      <c r="K266" s="9"/>
      <c r="L266" s="9"/>
      <c r="M266" s="7"/>
      <c r="N266" s="9"/>
      <c r="O266" s="9"/>
      <c r="P266" s="9"/>
      <c r="Q266" s="9"/>
      <c r="R266" s="9"/>
      <c r="S266" s="9"/>
    </row>
    <row r="267" spans="2:19" ht="15">
      <c r="B267" s="7"/>
      <c r="C267" s="7"/>
      <c r="D267" s="78"/>
      <c r="E267" s="8"/>
      <c r="F267" s="8"/>
      <c r="G267" s="8"/>
      <c r="H267" s="9"/>
      <c r="I267" s="9"/>
      <c r="J267" s="9"/>
      <c r="K267" s="9"/>
      <c r="L267" s="9"/>
      <c r="M267" s="7"/>
      <c r="N267" s="9"/>
      <c r="O267" s="9"/>
      <c r="P267" s="9"/>
      <c r="Q267" s="9"/>
      <c r="R267" s="9"/>
      <c r="S267" s="9"/>
    </row>
    <row r="268" spans="2:19" ht="15">
      <c r="B268" s="7"/>
      <c r="C268" s="7"/>
      <c r="D268" s="78"/>
      <c r="E268" s="8"/>
      <c r="F268" s="8"/>
      <c r="G268" s="8"/>
      <c r="H268" s="9"/>
      <c r="I268" s="9"/>
      <c r="J268" s="9"/>
      <c r="K268" s="9"/>
      <c r="L268" s="9"/>
      <c r="M268" s="7"/>
      <c r="N268" s="9"/>
      <c r="O268" s="9"/>
      <c r="P268" s="9"/>
      <c r="Q268" s="9"/>
      <c r="R268" s="9"/>
      <c r="S268" s="9"/>
    </row>
    <row r="269" spans="2:19" ht="15">
      <c r="B269" s="7"/>
      <c r="C269" s="7"/>
      <c r="D269" s="78"/>
      <c r="E269" s="8"/>
      <c r="F269" s="8"/>
      <c r="G269" s="8"/>
      <c r="H269" s="9"/>
      <c r="I269" s="9"/>
      <c r="J269" s="9"/>
      <c r="K269" s="9"/>
      <c r="L269" s="9"/>
      <c r="M269" s="7"/>
      <c r="N269" s="9"/>
      <c r="O269" s="9"/>
      <c r="P269" s="9"/>
      <c r="Q269" s="9"/>
      <c r="R269" s="9"/>
      <c r="S269" s="9"/>
    </row>
    <row r="270" spans="2:19" ht="15">
      <c r="B270" s="7"/>
      <c r="C270" s="7"/>
      <c r="D270" s="78"/>
      <c r="E270" s="8"/>
      <c r="F270" s="8"/>
      <c r="G270" s="8"/>
      <c r="H270" s="9"/>
      <c r="I270" s="9"/>
      <c r="J270" s="9"/>
      <c r="K270" s="9"/>
      <c r="L270" s="9"/>
      <c r="M270" s="7"/>
      <c r="N270" s="9"/>
      <c r="O270" s="9"/>
      <c r="P270" s="9"/>
      <c r="Q270" s="9"/>
      <c r="R270" s="9"/>
      <c r="S270" s="9"/>
    </row>
    <row r="271" spans="2:19" ht="15">
      <c r="B271" s="7"/>
      <c r="C271" s="7"/>
      <c r="D271" s="78"/>
      <c r="E271" s="8"/>
      <c r="F271" s="8"/>
      <c r="G271" s="8"/>
      <c r="H271" s="9"/>
      <c r="I271" s="9"/>
      <c r="J271" s="9"/>
      <c r="K271" s="9"/>
      <c r="L271" s="9"/>
      <c r="M271" s="7"/>
      <c r="N271" s="9"/>
      <c r="O271" s="9"/>
      <c r="P271" s="9"/>
      <c r="Q271" s="9"/>
      <c r="R271" s="9"/>
      <c r="S271" s="9"/>
    </row>
    <row r="272" spans="2:19" ht="15">
      <c r="B272" s="7"/>
      <c r="C272" s="7"/>
      <c r="D272" s="78"/>
      <c r="E272" s="8"/>
      <c r="F272" s="8"/>
      <c r="G272" s="8"/>
      <c r="H272" s="9"/>
      <c r="I272" s="9"/>
      <c r="J272" s="9"/>
      <c r="K272" s="9"/>
      <c r="L272" s="9"/>
      <c r="M272" s="7"/>
      <c r="N272" s="9"/>
      <c r="O272" s="9"/>
      <c r="P272" s="9"/>
      <c r="Q272" s="9"/>
      <c r="R272" s="9"/>
      <c r="S272" s="9"/>
    </row>
    <row r="273" spans="2:19" ht="15">
      <c r="B273" s="7"/>
      <c r="C273" s="7"/>
      <c r="D273" s="78"/>
      <c r="E273" s="8"/>
      <c r="F273" s="8"/>
      <c r="G273" s="8"/>
      <c r="H273" s="9"/>
      <c r="I273" s="9"/>
      <c r="J273" s="9"/>
      <c r="K273" s="9"/>
      <c r="L273" s="9"/>
      <c r="M273" s="7"/>
      <c r="N273" s="9"/>
      <c r="O273" s="9"/>
      <c r="P273" s="9"/>
      <c r="Q273" s="9"/>
      <c r="R273" s="9"/>
      <c r="S273" s="9"/>
    </row>
    <row r="274" spans="2:19" ht="15">
      <c r="B274" s="7"/>
      <c r="C274" s="7"/>
      <c r="D274" s="78"/>
      <c r="E274" s="8"/>
      <c r="F274" s="8"/>
      <c r="G274" s="8"/>
      <c r="H274" s="9"/>
      <c r="I274" s="9"/>
      <c r="J274" s="9"/>
      <c r="K274" s="9"/>
      <c r="L274" s="9"/>
      <c r="M274" s="7"/>
      <c r="N274" s="9"/>
      <c r="O274" s="9"/>
      <c r="P274" s="9"/>
      <c r="Q274" s="9"/>
      <c r="R274" s="9"/>
      <c r="S274" s="9"/>
    </row>
    <row r="275" spans="2:19" ht="15">
      <c r="B275" s="7"/>
      <c r="C275" s="7"/>
      <c r="D275" s="78"/>
      <c r="E275" s="8"/>
      <c r="F275" s="8"/>
      <c r="G275" s="8"/>
      <c r="H275" s="9"/>
      <c r="I275" s="9"/>
      <c r="J275" s="9"/>
      <c r="K275" s="9"/>
      <c r="L275" s="9"/>
      <c r="M275" s="7"/>
      <c r="N275" s="9"/>
      <c r="O275" s="9"/>
      <c r="P275" s="9"/>
      <c r="Q275" s="9"/>
      <c r="R275" s="9"/>
      <c r="S275" s="9"/>
    </row>
    <row r="276" spans="2:19" ht="15">
      <c r="B276" s="7"/>
      <c r="C276" s="7"/>
      <c r="D276" s="78"/>
      <c r="E276" s="8"/>
      <c r="F276" s="8"/>
      <c r="G276" s="8"/>
      <c r="H276" s="9"/>
      <c r="I276" s="9"/>
      <c r="J276" s="9"/>
      <c r="K276" s="9"/>
      <c r="L276" s="9"/>
      <c r="M276" s="7"/>
      <c r="N276" s="9"/>
      <c r="O276" s="9"/>
      <c r="P276" s="9"/>
      <c r="Q276" s="9"/>
      <c r="R276" s="9"/>
      <c r="S276" s="9"/>
    </row>
    <row r="277" spans="2:19" ht="15">
      <c r="B277" s="7"/>
      <c r="C277" s="7"/>
      <c r="D277" s="78"/>
      <c r="E277" s="8"/>
      <c r="F277" s="8"/>
      <c r="G277" s="8"/>
      <c r="H277" s="9"/>
      <c r="I277" s="9"/>
      <c r="J277" s="9"/>
      <c r="K277" s="9"/>
      <c r="L277" s="9"/>
      <c r="M277" s="7"/>
      <c r="N277" s="9"/>
      <c r="O277" s="9"/>
      <c r="P277" s="9"/>
      <c r="Q277" s="9"/>
      <c r="R277" s="9"/>
      <c r="S277" s="9"/>
    </row>
    <row r="278" spans="2:19" ht="15">
      <c r="B278" s="7"/>
      <c r="C278" s="7"/>
      <c r="D278" s="78"/>
      <c r="E278" s="8"/>
      <c r="F278" s="8"/>
      <c r="G278" s="8"/>
      <c r="H278" s="9"/>
      <c r="I278" s="9"/>
      <c r="J278" s="9"/>
      <c r="K278" s="9"/>
      <c r="L278" s="9"/>
      <c r="M278" s="7"/>
      <c r="N278" s="9"/>
      <c r="O278" s="9"/>
      <c r="P278" s="9"/>
      <c r="Q278" s="9"/>
      <c r="R278" s="9"/>
      <c r="S278" s="9"/>
    </row>
    <row r="279" spans="2:19" ht="15">
      <c r="B279" s="7"/>
      <c r="C279" s="7"/>
      <c r="D279" s="78"/>
      <c r="E279" s="8"/>
      <c r="F279" s="8"/>
      <c r="G279" s="8"/>
      <c r="H279" s="9"/>
      <c r="I279" s="9"/>
      <c r="J279" s="9"/>
      <c r="K279" s="9"/>
      <c r="L279" s="9"/>
      <c r="M279" s="7"/>
      <c r="N279" s="9"/>
      <c r="O279" s="9"/>
      <c r="P279" s="9"/>
      <c r="Q279" s="9"/>
      <c r="R279" s="9"/>
      <c r="S279" s="9"/>
    </row>
  </sheetData>
  <sheetProtection/>
  <mergeCells count="181">
    <mergeCell ref="H87:H88"/>
    <mergeCell ref="I87:I88"/>
    <mergeCell ref="J87:J88"/>
    <mergeCell ref="K87:K88"/>
    <mergeCell ref="L87:L88"/>
    <mergeCell ref="M87:M88"/>
    <mergeCell ref="S60:S61"/>
    <mergeCell ref="T60:T61"/>
    <mergeCell ref="B87:B88"/>
    <mergeCell ref="C87:C88"/>
    <mergeCell ref="D87:D88"/>
    <mergeCell ref="E87:E88"/>
    <mergeCell ref="F87:F88"/>
    <mergeCell ref="G87:G88"/>
    <mergeCell ref="T87:T88"/>
    <mergeCell ref="L85:L86"/>
    <mergeCell ref="O60:O61"/>
    <mergeCell ref="P60:P61"/>
    <mergeCell ref="Q60:Q61"/>
    <mergeCell ref="N60:N61"/>
    <mergeCell ref="B60:B61"/>
    <mergeCell ref="R60:R61"/>
    <mergeCell ref="I60:I61"/>
    <mergeCell ref="J60:J61"/>
    <mergeCell ref="D47:D48"/>
    <mergeCell ref="E47:E48"/>
    <mergeCell ref="F47:F48"/>
    <mergeCell ref="G47:G48"/>
    <mergeCell ref="L47:L48"/>
    <mergeCell ref="M47:M48"/>
    <mergeCell ref="K47:K48"/>
    <mergeCell ref="Z76:Z77"/>
    <mergeCell ref="AA76:AA77"/>
    <mergeCell ref="R76:R77"/>
    <mergeCell ref="S76:S77"/>
    <mergeCell ref="T76:T77"/>
    <mergeCell ref="X76:X77"/>
    <mergeCell ref="M76:M77"/>
    <mergeCell ref="N76:N77"/>
    <mergeCell ref="O76:O77"/>
    <mergeCell ref="P76:P77"/>
    <mergeCell ref="Q76:Q77"/>
    <mergeCell ref="Y76:Y77"/>
    <mergeCell ref="B76:B77"/>
    <mergeCell ref="C76:C77"/>
    <mergeCell ref="D76:D77"/>
    <mergeCell ref="E76:E77"/>
    <mergeCell ref="G76:G77"/>
    <mergeCell ref="H76:H77"/>
    <mergeCell ref="F76:F77"/>
    <mergeCell ref="B47:B48"/>
    <mergeCell ref="C47:C48"/>
    <mergeCell ref="F60:F61"/>
    <mergeCell ref="Y60:Y61"/>
    <mergeCell ref="Z60:Z61"/>
    <mergeCell ref="AA60:AA61"/>
    <mergeCell ref="T47:T48"/>
    <mergeCell ref="H47:H48"/>
    <mergeCell ref="I47:I48"/>
    <mergeCell ref="J47:J48"/>
    <mergeCell ref="I50:I51"/>
    <mergeCell ref="X60:X61"/>
    <mergeCell ref="G50:G51"/>
    <mergeCell ref="H50:H51"/>
    <mergeCell ref="J50:J51"/>
    <mergeCell ref="C60:C61"/>
    <mergeCell ref="D60:D61"/>
    <mergeCell ref="E60:E61"/>
    <mergeCell ref="G60:G61"/>
    <mergeCell ref="H60:H61"/>
    <mergeCell ref="X35:X36"/>
    <mergeCell ref="T35:T36"/>
    <mergeCell ref="Y35:Y36"/>
    <mergeCell ref="Z35:Z36"/>
    <mergeCell ref="AA35:AA36"/>
    <mergeCell ref="B50:B51"/>
    <mergeCell ref="C50:C51"/>
    <mergeCell ref="D50:D51"/>
    <mergeCell ref="E50:E51"/>
    <mergeCell ref="F50:F51"/>
    <mergeCell ref="H35:H36"/>
    <mergeCell ref="I35:I36"/>
    <mergeCell ref="J35:J36"/>
    <mergeCell ref="N35:N36"/>
    <mergeCell ref="O35:O36"/>
    <mergeCell ref="P35:P36"/>
    <mergeCell ref="B35:B36"/>
    <mergeCell ref="C35:C36"/>
    <mergeCell ref="D35:D36"/>
    <mergeCell ref="E35:E36"/>
    <mergeCell ref="F35:F36"/>
    <mergeCell ref="G35:G36"/>
    <mergeCell ref="AA5:AA6"/>
    <mergeCell ref="B16:B18"/>
    <mergeCell ref="C16:C18"/>
    <mergeCell ref="D16:D18"/>
    <mergeCell ref="E16:E18"/>
    <mergeCell ref="F16:F18"/>
    <mergeCell ref="G16:G18"/>
    <mergeCell ref="H16:H18"/>
    <mergeCell ref="AA16:AA18"/>
    <mergeCell ref="R17:R18"/>
    <mergeCell ref="U5:W5"/>
    <mergeCell ref="N17:N18"/>
    <mergeCell ref="O17:O18"/>
    <mergeCell ref="P17:P18"/>
    <mergeCell ref="Q17:Q18"/>
    <mergeCell ref="X5:Z5"/>
    <mergeCell ref="S17:S18"/>
    <mergeCell ref="D2:M2"/>
    <mergeCell ref="B3:S3"/>
    <mergeCell ref="B5:H5"/>
    <mergeCell ref="K5:M5"/>
    <mergeCell ref="N5:S5"/>
    <mergeCell ref="I16:I18"/>
    <mergeCell ref="J16:J18"/>
    <mergeCell ref="K16:K17"/>
    <mergeCell ref="L16:L17"/>
    <mergeCell ref="M16:M18"/>
    <mergeCell ref="M74:M75"/>
    <mergeCell ref="K74:K75"/>
    <mergeCell ref="AA87:AA88"/>
    <mergeCell ref="T16:T18"/>
    <mergeCell ref="X16:X18"/>
    <mergeCell ref="Y16:Y18"/>
    <mergeCell ref="Z16:Z18"/>
    <mergeCell ref="Q35:Q36"/>
    <mergeCell ref="R35:R36"/>
    <mergeCell ref="S35:S36"/>
    <mergeCell ref="I76:I77"/>
    <mergeCell ref="J76:J77"/>
    <mergeCell ref="T74:T75"/>
    <mergeCell ref="B74:B75"/>
    <mergeCell ref="C74:C75"/>
    <mergeCell ref="D74:D75"/>
    <mergeCell ref="E74:E75"/>
    <mergeCell ref="F74:F75"/>
    <mergeCell ref="G74:G75"/>
    <mergeCell ref="I74:I75"/>
    <mergeCell ref="E91:E92"/>
    <mergeCell ref="T91:T92"/>
    <mergeCell ref="L74:L75"/>
    <mergeCell ref="J74:J75"/>
    <mergeCell ref="H74:H75"/>
    <mergeCell ref="K91:K92"/>
    <mergeCell ref="L91:L92"/>
    <mergeCell ref="I91:I92"/>
    <mergeCell ref="J91:J92"/>
    <mergeCell ref="H91:H92"/>
    <mergeCell ref="B91:B92"/>
    <mergeCell ref="C91:C92"/>
    <mergeCell ref="E101:E102"/>
    <mergeCell ref="J101:J102"/>
    <mergeCell ref="H101:H102"/>
    <mergeCell ref="AA91:AA92"/>
    <mergeCell ref="F91:F92"/>
    <mergeCell ref="G91:G92"/>
    <mergeCell ref="M91:M92"/>
    <mergeCell ref="D91:D92"/>
    <mergeCell ref="T101:T102"/>
    <mergeCell ref="K101:K102"/>
    <mergeCell ref="F101:F102"/>
    <mergeCell ref="B101:B102"/>
    <mergeCell ref="C101:C102"/>
    <mergeCell ref="M101:M102"/>
    <mergeCell ref="I101:I102"/>
    <mergeCell ref="G101:G102"/>
    <mergeCell ref="L101:L102"/>
    <mergeCell ref="D101:D102"/>
    <mergeCell ref="E135:E136"/>
    <mergeCell ref="F135:F136"/>
    <mergeCell ref="G135:G136"/>
    <mergeCell ref="B135:B136"/>
    <mergeCell ref="C135:C136"/>
    <mergeCell ref="D135:D136"/>
    <mergeCell ref="M135:M136"/>
    <mergeCell ref="J135:J136"/>
    <mergeCell ref="K135:K136"/>
    <mergeCell ref="H135:H136"/>
    <mergeCell ref="I135:I136"/>
    <mergeCell ref="L135:L136"/>
  </mergeCells>
  <hyperlinks>
    <hyperlink ref="M35" r:id="rId1" display="2013 Nominations\2013.0027 - Salisbury Bus Station\2013.0027 - Decision Letter.pdf"/>
    <hyperlink ref="M36" r:id="rId2" display="2013 Nominations\2013.0027 - Salisbury Bus Station\Letter Confirming Delisting of Salisbury Bus Station as an ACV.docx"/>
    <hyperlink ref="M51" r:id="rId3" display="2014 Nominations\2014.0009 - Footpath 5 Church Road Heddington\Notification of Removal of Asset from List of Assets of Community Value - Heddington PC.doc"/>
    <hyperlink ref="M110" r:id="rId4" display="2017 Nominations\2017.0003 - Avebury United Reformed Church, Avebury\Withdrawal of Nomination - Avebury URC Chapel CRtB application.pdf"/>
    <hyperlink ref="B140" r:id="rId5" display="ACV/2019/00012"/>
    <hyperlink ref="B146" r:id="rId6" display="ACV/2021/00002"/>
    <hyperlink ref="B150" r:id="rId7" display="ACV/2021/00011"/>
    <hyperlink ref="B151" r:id="rId8" display="ACV/2021/00014"/>
    <hyperlink ref="B152" r:id="rId9" display="ACV/2021/00015"/>
    <hyperlink ref="B149" r:id="rId10" display="ACV/2021/00008"/>
    <hyperlink ref="B153" r:id="rId11" display="ACV/2022/00003"/>
    <hyperlink ref="B111" r:id="rId12" display="ACV/2017/00004"/>
    <hyperlink ref="B154" r:id="rId13" display="ACV/2022/00009"/>
    <hyperlink ref="B155" r:id="rId14" display="ACV/2023/00002"/>
    <hyperlink ref="B156" r:id="rId15" display="ACV/2023/00007"/>
    <hyperlink ref="B158" r:id="rId16" display="ACV/2023/00014"/>
    <hyperlink ref="B159" r:id="rId17" display="ACV/2023/00016"/>
    <hyperlink ref="B160" r:id="rId18" display="ACV/2023/00018"/>
    <hyperlink ref="B161" r:id="rId19" display="ACV/2023/00019"/>
    <hyperlink ref="B162" r:id="rId20" display="ACV/2023/00021"/>
    <hyperlink ref="B157" r:id="rId21" display="ACV/2023/00013"/>
    <hyperlink ref="B163" r:id="rId22" display="ACV/2023/00023"/>
    <hyperlink ref="B164" r:id="rId23" display="ACV/2023/00025"/>
    <hyperlink ref="B132" r:id="rId24" display="ACV/2018/00014"/>
    <hyperlink ref="B135:B136" r:id="rId25" display="ACV/2019/00003"/>
  </hyperlinks>
  <printOptions/>
  <pageMargins left="0.7" right="0.7" top="0.75" bottom="0.75" header="0.3" footer="0.3"/>
  <pageSetup horizontalDpi="600" verticalDpi="600" orientation="portrait" paperSize="9" r:id="rId27"/>
  <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Wiltshire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david.bowater</dc:creator>
  <cp:keywords/>
  <dc:description/>
  <cp:lastModifiedBy>Day, Simon</cp:lastModifiedBy>
  <cp:lastPrinted>2015-11-04T16:19:48Z</cp:lastPrinted>
  <dcterms:created xsi:type="dcterms:W3CDTF">2013-03-07T10:00:06Z</dcterms:created>
  <dcterms:modified xsi:type="dcterms:W3CDTF">2024-03-07T17:50:39Z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